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296" windowWidth="10395" windowHeight="8700" activeTab="4"/>
  </bookViews>
  <sheets>
    <sheet name="Movimiento" sheetId="1" r:id="rId1"/>
    <sheet name="Ejecutorias" sheetId="2" r:id="rId2"/>
    <sheet name="PersonasEnjuiciadas" sheetId="3" r:id="rId3"/>
    <sheet name="%  condenas" sheetId="4" r:id="rId4"/>
    <sheet name="Terminación" sheetId="5" r:id="rId5"/>
  </sheets>
  <definedNames>
    <definedName name="_xlnm.Print_Titles" localSheetId="1">'Ejecutorias'!$A:$A,'Ejecutorias'!$2:$2</definedName>
    <definedName name="_xlnm.Print_Titles" localSheetId="0">'Movimiento'!$A:$A</definedName>
  </definedNames>
  <calcPr fullCalcOnLoad="1"/>
</workbook>
</file>

<file path=xl/sharedStrings.xml><?xml version="1.0" encoding="utf-8"?>
<sst xmlns="http://schemas.openxmlformats.org/spreadsheetml/2006/main" count="153" uniqueCount="56">
  <si>
    <t>Sentencia Absolutoria</t>
  </si>
  <si>
    <t>Por otras Causas</t>
  </si>
  <si>
    <t>Andalucía</t>
  </si>
  <si>
    <t>Aragón</t>
  </si>
  <si>
    <t>Asturias</t>
  </si>
  <si>
    <t>Baleares</t>
  </si>
  <si>
    <t>Canarias</t>
  </si>
  <si>
    <t>Cantabria</t>
  </si>
  <si>
    <t>Castilla y León</t>
  </si>
  <si>
    <t>Castilla-La Mancha</t>
  </si>
  <si>
    <t>Cataluña</t>
  </si>
  <si>
    <t>Valencia</t>
  </si>
  <si>
    <t>Extremadura</t>
  </si>
  <si>
    <t>Galicia</t>
  </si>
  <si>
    <t>Madrid</t>
  </si>
  <si>
    <t>Murcia</t>
  </si>
  <si>
    <t>Navarra</t>
  </si>
  <si>
    <t>País Vasco</t>
  </si>
  <si>
    <t>La Rioja</t>
  </si>
  <si>
    <t>Sentencia Condenatoria sin conformidad</t>
  </si>
  <si>
    <t xml:space="preserve">Sentencia Condenatoria  con conformidad </t>
  </si>
  <si>
    <t>España</t>
  </si>
  <si>
    <t>VARONES</t>
  </si>
  <si>
    <t>MUJERES</t>
  </si>
  <si>
    <t>Numero</t>
  </si>
  <si>
    <t>Condenado Español</t>
  </si>
  <si>
    <t>Condenado Extranjero</t>
  </si>
  <si>
    <t>Absuelto Español</t>
  </si>
  <si>
    <t>Absuelto. Extranjero</t>
  </si>
  <si>
    <t>Absuelto Extranjero</t>
  </si>
  <si>
    <t>TOTAL</t>
  </si>
  <si>
    <t>Registrados</t>
  </si>
  <si>
    <t>Reiniciados</t>
  </si>
  <si>
    <t>Resueltos</t>
  </si>
  <si>
    <t>Pendientes al finalizar</t>
  </si>
  <si>
    <t>Juzgados Penales</t>
  </si>
  <si>
    <t>Reabiertos o reiniciados</t>
  </si>
  <si>
    <t>Resueltos: Archivo provisional</t>
  </si>
  <si>
    <t>Resueltos: Archivo definitivo</t>
  </si>
  <si>
    <t>Pendientes: Sin incoar</t>
  </si>
  <si>
    <t xml:space="preserve">Pendientes: En Trámite </t>
  </si>
  <si>
    <t>% condenas entre los  enjuiciados</t>
  </si>
  <si>
    <t>% condenas entre los españoles enjuiciados</t>
  </si>
  <si>
    <t>% condenas entre los extranjeros enjuiciados</t>
  </si>
  <si>
    <t>JUZGADOS DE LO PENAL         PORCENTAJE CONDENAS</t>
  </si>
  <si>
    <t xml:space="preserve">Forma de terminación. </t>
  </si>
  <si>
    <t xml:space="preserve">Personas enjuiciadas. </t>
  </si>
  <si>
    <t xml:space="preserve">Ejecutorias. </t>
  </si>
  <si>
    <t>Archivo Definitivo</t>
  </si>
  <si>
    <t>VIOLENCIA DOMÉSTICA: Juzgados de lo Penal.   Movimiento de Asuntos</t>
  </si>
  <si>
    <t xml:space="preserve">Total Asuntos </t>
  </si>
  <si>
    <t>D. Urgentes</t>
  </si>
  <si>
    <t>Procedimientos Abreviados</t>
  </si>
  <si>
    <t xml:space="preserve">VIOLENCIA DOMÉSTICA: Juzgados de lo Penal. </t>
  </si>
  <si>
    <t>Juzgados Penales de ejecutorias</t>
  </si>
  <si>
    <t xml:space="preserve">VIOLENCIA DOMËSTICA: Juzgados de lo Penal.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</si>
</sst>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2"/>
      <color indexed="18"/>
      <name val="Verdana"/>
      <family val="2"/>
    </font>
    <font>
      <b/>
      <sz val="10"/>
      <name val="Verdana"/>
      <family val="2"/>
    </font>
    <font>
      <b/>
      <sz val="10"/>
      <color indexed="18"/>
      <name val="Verdana"/>
      <family val="2"/>
    </font>
    <font>
      <sz val="10"/>
      <color indexed="18"/>
      <name val="Verdana"/>
      <family val="2"/>
    </font>
    <font>
      <b/>
      <sz val="12"/>
      <color indexed="56"/>
      <name val="Verdana"/>
      <family val="2"/>
    </font>
    <font>
      <b/>
      <sz val="9"/>
      <name val="Verdana"/>
      <family val="2"/>
    </font>
    <font>
      <b/>
      <sz val="12"/>
      <color indexed="12"/>
      <name val="Verdana"/>
      <family val="2"/>
    </font>
    <font>
      <b/>
      <sz val="10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>
        <color indexed="18"/>
      </top>
      <bottom style="medium">
        <color indexed="1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12"/>
      </left>
      <right style="thin">
        <color indexed="12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12"/>
      </left>
      <right style="thin">
        <color indexed="12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0" fontId="6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6" fillId="0" borderId="12" xfId="0" applyFont="1" applyBorder="1" applyAlignment="1">
      <alignment/>
    </xf>
    <xf numFmtId="3" fontId="6" fillId="0" borderId="12" xfId="0" applyNumberFormat="1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13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10" fontId="4" fillId="0" borderId="11" xfId="0" applyNumberFormat="1" applyFont="1" applyBorder="1" applyAlignment="1">
      <alignment/>
    </xf>
    <xf numFmtId="10" fontId="4" fillId="0" borderId="10" xfId="0" applyNumberFormat="1" applyFont="1" applyBorder="1" applyAlignment="1">
      <alignment/>
    </xf>
    <xf numFmtId="10" fontId="6" fillId="0" borderId="12" xfId="0" applyNumberFormat="1" applyFont="1" applyBorder="1" applyAlignment="1">
      <alignment/>
    </xf>
    <xf numFmtId="0" fontId="11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3" fontId="4" fillId="0" borderId="15" xfId="0" applyNumberFormat="1" applyFont="1" applyBorder="1" applyAlignment="1">
      <alignment/>
    </xf>
    <xf numFmtId="0" fontId="6" fillId="0" borderId="16" xfId="0" applyFont="1" applyBorder="1" applyAlignment="1">
      <alignment/>
    </xf>
    <xf numFmtId="3" fontId="4" fillId="0" borderId="17" xfId="0" applyNumberFormat="1" applyFont="1" applyBorder="1" applyAlignment="1">
      <alignment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5" fillId="33" borderId="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33" borderId="11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6"/>
  <sheetViews>
    <sheetView zoomScaleSheetLayoutView="75" zoomScalePageLayoutView="0" workbookViewId="0" topLeftCell="A1">
      <selection activeCell="I31" sqref="I31"/>
    </sheetView>
  </sheetViews>
  <sheetFormatPr defaultColWidth="11.421875" defaultRowHeight="12.75"/>
  <cols>
    <col min="1" max="1" width="19.00390625" style="1" customWidth="1"/>
    <col min="2" max="2" width="13.57421875" style="1" bestFit="1" customWidth="1"/>
    <col min="3" max="3" width="13.00390625" style="1" bestFit="1" customWidth="1"/>
    <col min="4" max="4" width="11.421875" style="1" bestFit="1" customWidth="1"/>
    <col min="5" max="5" width="12.8515625" style="1" bestFit="1" customWidth="1"/>
    <col min="6" max="6" width="13.57421875" style="1" bestFit="1" customWidth="1"/>
    <col min="7" max="7" width="13.00390625" style="1" bestFit="1" customWidth="1"/>
    <col min="8" max="8" width="11.421875" style="1" bestFit="1" customWidth="1"/>
    <col min="9" max="9" width="12.8515625" style="1" bestFit="1" customWidth="1"/>
    <col min="10" max="10" width="13.57421875" style="1" bestFit="1" customWidth="1"/>
    <col min="11" max="11" width="13.00390625" style="1" bestFit="1" customWidth="1"/>
    <col min="12" max="12" width="11.421875" style="1" bestFit="1" customWidth="1"/>
    <col min="13" max="13" width="12.8515625" style="1" bestFit="1" customWidth="1"/>
    <col min="14" max="14" width="16.00390625" style="1" customWidth="1"/>
    <col min="15" max="15" width="14.28125" style="1" customWidth="1"/>
    <col min="16" max="16" width="12.57421875" style="1" customWidth="1"/>
    <col min="17" max="17" width="13.57421875" style="1" customWidth="1"/>
    <col min="18" max="16384" width="11.421875" style="1" customWidth="1"/>
  </cols>
  <sheetData>
    <row r="2" spans="2:13" ht="12.75" customHeight="1">
      <c r="B2" s="33" t="s">
        <v>49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3:6" ht="12.75">
      <c r="C3" s="2"/>
      <c r="D3" s="2"/>
      <c r="E3" s="2"/>
      <c r="F3" s="2"/>
    </row>
    <row r="4" ht="15">
      <c r="A4" s="3">
        <v>2015</v>
      </c>
    </row>
    <row r="5" spans="2:13" ht="12.7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7" spans="2:13" ht="12.75" customHeight="1">
      <c r="B7" s="34" t="s">
        <v>50</v>
      </c>
      <c r="C7" s="35"/>
      <c r="D7" s="35"/>
      <c r="E7" s="36"/>
      <c r="F7" s="34" t="s">
        <v>52</v>
      </c>
      <c r="G7" s="35"/>
      <c r="H7" s="35"/>
      <c r="I7" s="36"/>
      <c r="J7" s="34" t="s">
        <v>51</v>
      </c>
      <c r="K7" s="35"/>
      <c r="L7" s="35"/>
      <c r="M7" s="36"/>
    </row>
    <row r="8" spans="2:13" ht="25.5">
      <c r="B8" s="4" t="s">
        <v>31</v>
      </c>
      <c r="C8" s="4" t="s">
        <v>32</v>
      </c>
      <c r="D8" s="4" t="s">
        <v>33</v>
      </c>
      <c r="E8" s="4" t="s">
        <v>34</v>
      </c>
      <c r="F8" s="4" t="s">
        <v>31</v>
      </c>
      <c r="G8" s="4" t="s">
        <v>32</v>
      </c>
      <c r="H8" s="4" t="s">
        <v>33</v>
      </c>
      <c r="I8" s="4" t="s">
        <v>34</v>
      </c>
      <c r="J8" s="4" t="s">
        <v>31</v>
      </c>
      <c r="K8" s="4" t="s">
        <v>32</v>
      </c>
      <c r="L8" s="4" t="s">
        <v>33</v>
      </c>
      <c r="M8" s="4" t="s">
        <v>34</v>
      </c>
    </row>
    <row r="9" spans="1:13" ht="12.75">
      <c r="A9" s="5" t="s">
        <v>2</v>
      </c>
      <c r="B9" s="6">
        <v>965</v>
      </c>
      <c r="C9" s="6">
        <v>19</v>
      </c>
      <c r="D9" s="6">
        <v>1045</v>
      </c>
      <c r="E9" s="6">
        <v>613</v>
      </c>
      <c r="F9" s="6">
        <v>541</v>
      </c>
      <c r="G9" s="6">
        <v>13</v>
      </c>
      <c r="H9" s="6">
        <v>598</v>
      </c>
      <c r="I9" s="6">
        <v>491</v>
      </c>
      <c r="J9" s="6">
        <v>424</v>
      </c>
      <c r="K9" s="6">
        <v>6</v>
      </c>
      <c r="L9" s="6">
        <v>447</v>
      </c>
      <c r="M9" s="6">
        <v>122</v>
      </c>
    </row>
    <row r="10" spans="1:13" ht="12.75">
      <c r="A10" s="5" t="s">
        <v>3</v>
      </c>
      <c r="B10" s="6">
        <v>153</v>
      </c>
      <c r="C10" s="6">
        <v>3</v>
      </c>
      <c r="D10" s="6">
        <v>148</v>
      </c>
      <c r="E10" s="6">
        <v>39</v>
      </c>
      <c r="F10" s="6">
        <v>112</v>
      </c>
      <c r="G10" s="6">
        <v>3</v>
      </c>
      <c r="H10" s="6">
        <v>105</v>
      </c>
      <c r="I10" s="6">
        <v>37</v>
      </c>
      <c r="J10" s="6">
        <v>41</v>
      </c>
      <c r="K10" s="6">
        <v>0</v>
      </c>
      <c r="L10" s="6">
        <v>43</v>
      </c>
      <c r="M10" s="6">
        <v>2</v>
      </c>
    </row>
    <row r="11" spans="1:13" ht="12.75">
      <c r="A11" s="5" t="s">
        <v>4</v>
      </c>
      <c r="B11" s="6">
        <v>106</v>
      </c>
      <c r="C11" s="6">
        <v>1</v>
      </c>
      <c r="D11" s="6">
        <v>115</v>
      </c>
      <c r="E11" s="6">
        <v>34</v>
      </c>
      <c r="F11" s="6">
        <v>86</v>
      </c>
      <c r="G11" s="6">
        <v>1</v>
      </c>
      <c r="H11" s="6">
        <v>97</v>
      </c>
      <c r="I11" s="6">
        <v>28</v>
      </c>
      <c r="J11" s="6">
        <v>20</v>
      </c>
      <c r="K11" s="6">
        <v>0</v>
      </c>
      <c r="L11" s="6">
        <v>18</v>
      </c>
      <c r="M11" s="6">
        <v>6</v>
      </c>
    </row>
    <row r="12" spans="1:13" ht="12.75">
      <c r="A12" s="5" t="s">
        <v>5</v>
      </c>
      <c r="B12" s="6">
        <v>120</v>
      </c>
      <c r="C12" s="6">
        <v>4</v>
      </c>
      <c r="D12" s="6">
        <v>124</v>
      </c>
      <c r="E12" s="6">
        <v>21</v>
      </c>
      <c r="F12" s="6">
        <v>106</v>
      </c>
      <c r="G12" s="6">
        <v>3</v>
      </c>
      <c r="H12" s="6">
        <v>109</v>
      </c>
      <c r="I12" s="6">
        <v>20</v>
      </c>
      <c r="J12" s="6">
        <v>14</v>
      </c>
      <c r="K12" s="6">
        <v>1</v>
      </c>
      <c r="L12" s="6">
        <v>15</v>
      </c>
      <c r="M12" s="6">
        <v>1</v>
      </c>
    </row>
    <row r="13" spans="1:13" ht="12.75">
      <c r="A13" s="5" t="s">
        <v>6</v>
      </c>
      <c r="B13" s="6">
        <v>193</v>
      </c>
      <c r="C13" s="6">
        <v>8</v>
      </c>
      <c r="D13" s="6">
        <v>195</v>
      </c>
      <c r="E13" s="6">
        <v>70</v>
      </c>
      <c r="F13" s="6">
        <v>112</v>
      </c>
      <c r="G13" s="6">
        <v>8</v>
      </c>
      <c r="H13" s="6">
        <v>104</v>
      </c>
      <c r="I13" s="6">
        <v>52</v>
      </c>
      <c r="J13" s="6">
        <v>81</v>
      </c>
      <c r="K13" s="6">
        <v>0</v>
      </c>
      <c r="L13" s="6">
        <v>91</v>
      </c>
      <c r="M13" s="6">
        <v>18</v>
      </c>
    </row>
    <row r="14" spans="1:13" ht="12.75">
      <c r="A14" s="5" t="s">
        <v>7</v>
      </c>
      <c r="B14" s="6">
        <v>36</v>
      </c>
      <c r="C14" s="6">
        <v>0</v>
      </c>
      <c r="D14" s="6">
        <v>33</v>
      </c>
      <c r="E14" s="6">
        <v>10</v>
      </c>
      <c r="F14" s="6">
        <v>28</v>
      </c>
      <c r="G14" s="6">
        <v>0</v>
      </c>
      <c r="H14" s="6">
        <v>25</v>
      </c>
      <c r="I14" s="6">
        <v>9</v>
      </c>
      <c r="J14" s="6">
        <v>8</v>
      </c>
      <c r="K14" s="6">
        <v>0</v>
      </c>
      <c r="L14" s="6">
        <v>8</v>
      </c>
      <c r="M14" s="6">
        <v>1</v>
      </c>
    </row>
    <row r="15" spans="1:13" ht="12.75">
      <c r="A15" s="5" t="s">
        <v>8</v>
      </c>
      <c r="B15" s="6">
        <v>189</v>
      </c>
      <c r="C15" s="6">
        <v>4</v>
      </c>
      <c r="D15" s="6">
        <v>215</v>
      </c>
      <c r="E15" s="6">
        <v>187</v>
      </c>
      <c r="F15" s="6">
        <v>160</v>
      </c>
      <c r="G15" s="6">
        <v>4</v>
      </c>
      <c r="H15" s="6">
        <v>187</v>
      </c>
      <c r="I15" s="6">
        <v>185</v>
      </c>
      <c r="J15" s="6">
        <v>29</v>
      </c>
      <c r="K15" s="6">
        <v>0</v>
      </c>
      <c r="L15" s="6">
        <v>28</v>
      </c>
      <c r="M15" s="6">
        <v>2</v>
      </c>
    </row>
    <row r="16" spans="1:13" ht="12.75">
      <c r="A16" s="5" t="s">
        <v>9</v>
      </c>
      <c r="B16" s="6">
        <v>196</v>
      </c>
      <c r="C16" s="6">
        <v>3</v>
      </c>
      <c r="D16" s="6">
        <v>150</v>
      </c>
      <c r="E16" s="6">
        <v>139</v>
      </c>
      <c r="F16" s="6">
        <v>125</v>
      </c>
      <c r="G16" s="6">
        <v>3</v>
      </c>
      <c r="H16" s="6">
        <v>94</v>
      </c>
      <c r="I16" s="6">
        <v>117</v>
      </c>
      <c r="J16" s="6">
        <v>71</v>
      </c>
      <c r="K16" s="6">
        <v>0</v>
      </c>
      <c r="L16" s="6">
        <v>56</v>
      </c>
      <c r="M16" s="6">
        <v>22</v>
      </c>
    </row>
    <row r="17" spans="1:13" ht="12.75">
      <c r="A17" s="5" t="s">
        <v>10</v>
      </c>
      <c r="B17" s="6">
        <v>858</v>
      </c>
      <c r="C17" s="6">
        <v>45</v>
      </c>
      <c r="D17" s="6">
        <v>959</v>
      </c>
      <c r="E17" s="6">
        <v>664</v>
      </c>
      <c r="F17" s="6">
        <v>399</v>
      </c>
      <c r="G17" s="6">
        <v>35</v>
      </c>
      <c r="H17" s="6">
        <v>438</v>
      </c>
      <c r="I17" s="6">
        <v>427</v>
      </c>
      <c r="J17" s="6">
        <v>459</v>
      </c>
      <c r="K17" s="6">
        <v>10</v>
      </c>
      <c r="L17" s="6">
        <v>521</v>
      </c>
      <c r="M17" s="6">
        <v>237</v>
      </c>
    </row>
    <row r="18" spans="1:13" ht="12.75">
      <c r="A18" s="5" t="s">
        <v>11</v>
      </c>
      <c r="B18" s="6">
        <v>485</v>
      </c>
      <c r="C18" s="6">
        <v>17</v>
      </c>
      <c r="D18" s="6">
        <v>500</v>
      </c>
      <c r="E18" s="6">
        <v>381</v>
      </c>
      <c r="F18" s="6">
        <v>351</v>
      </c>
      <c r="G18" s="6">
        <v>16</v>
      </c>
      <c r="H18" s="6">
        <v>367</v>
      </c>
      <c r="I18" s="6">
        <v>349</v>
      </c>
      <c r="J18" s="6">
        <v>134</v>
      </c>
      <c r="K18" s="6">
        <v>1</v>
      </c>
      <c r="L18" s="6">
        <v>133</v>
      </c>
      <c r="M18" s="6">
        <v>32</v>
      </c>
    </row>
    <row r="19" spans="1:13" ht="12.75">
      <c r="A19" s="5" t="s">
        <v>12</v>
      </c>
      <c r="B19" s="6">
        <v>89</v>
      </c>
      <c r="C19" s="6">
        <v>0</v>
      </c>
      <c r="D19" s="6">
        <v>90</v>
      </c>
      <c r="E19" s="6">
        <v>23</v>
      </c>
      <c r="F19" s="6">
        <v>82</v>
      </c>
      <c r="G19" s="6">
        <v>0</v>
      </c>
      <c r="H19" s="6">
        <v>83</v>
      </c>
      <c r="I19" s="6">
        <v>23</v>
      </c>
      <c r="J19" s="6">
        <v>7</v>
      </c>
      <c r="K19" s="6">
        <v>0</v>
      </c>
      <c r="L19" s="6">
        <v>7</v>
      </c>
      <c r="M19" s="6">
        <v>0</v>
      </c>
    </row>
    <row r="20" spans="1:13" ht="12.75">
      <c r="A20" s="5" t="s">
        <v>13</v>
      </c>
      <c r="B20" s="6">
        <v>230</v>
      </c>
      <c r="C20" s="6">
        <v>7</v>
      </c>
      <c r="D20" s="6">
        <v>240</v>
      </c>
      <c r="E20" s="6">
        <v>86</v>
      </c>
      <c r="F20" s="6">
        <v>199</v>
      </c>
      <c r="G20" s="6">
        <v>6</v>
      </c>
      <c r="H20" s="6">
        <v>203</v>
      </c>
      <c r="I20" s="6">
        <v>85</v>
      </c>
      <c r="J20" s="6">
        <v>31</v>
      </c>
      <c r="K20" s="6">
        <v>1</v>
      </c>
      <c r="L20" s="6">
        <v>37</v>
      </c>
      <c r="M20" s="6">
        <v>1</v>
      </c>
    </row>
    <row r="21" spans="1:13" ht="12.75">
      <c r="A21" s="5" t="s">
        <v>14</v>
      </c>
      <c r="B21" s="6">
        <v>575</v>
      </c>
      <c r="C21" s="6">
        <v>46</v>
      </c>
      <c r="D21" s="6">
        <v>634</v>
      </c>
      <c r="E21" s="6">
        <v>232</v>
      </c>
      <c r="F21" s="6">
        <v>401</v>
      </c>
      <c r="G21" s="6">
        <v>43</v>
      </c>
      <c r="H21" s="6">
        <v>447</v>
      </c>
      <c r="I21" s="6">
        <v>205</v>
      </c>
      <c r="J21" s="6">
        <v>174</v>
      </c>
      <c r="K21" s="6">
        <v>3</v>
      </c>
      <c r="L21" s="6">
        <v>187</v>
      </c>
      <c r="M21" s="6">
        <v>27</v>
      </c>
    </row>
    <row r="22" spans="1:13" ht="12.75">
      <c r="A22" s="5" t="s">
        <v>15</v>
      </c>
      <c r="B22" s="6">
        <v>58</v>
      </c>
      <c r="C22" s="6">
        <v>2</v>
      </c>
      <c r="D22" s="6">
        <v>61</v>
      </c>
      <c r="E22" s="6">
        <v>32</v>
      </c>
      <c r="F22" s="6">
        <v>30</v>
      </c>
      <c r="G22" s="6">
        <v>2</v>
      </c>
      <c r="H22" s="6">
        <v>34</v>
      </c>
      <c r="I22" s="6">
        <v>29</v>
      </c>
      <c r="J22" s="6">
        <v>28</v>
      </c>
      <c r="K22" s="6">
        <v>0</v>
      </c>
      <c r="L22" s="6">
        <v>27</v>
      </c>
      <c r="M22" s="6">
        <v>3</v>
      </c>
    </row>
    <row r="23" spans="1:13" ht="12.75">
      <c r="A23" s="5" t="s">
        <v>16</v>
      </c>
      <c r="B23" s="6">
        <v>36</v>
      </c>
      <c r="C23" s="6">
        <v>0</v>
      </c>
      <c r="D23" s="6">
        <v>35</v>
      </c>
      <c r="E23" s="6">
        <v>7</v>
      </c>
      <c r="F23" s="6">
        <v>32</v>
      </c>
      <c r="G23" s="6">
        <v>0</v>
      </c>
      <c r="H23" s="6">
        <v>31</v>
      </c>
      <c r="I23" s="6">
        <v>7</v>
      </c>
      <c r="J23" s="6">
        <v>4</v>
      </c>
      <c r="K23" s="6">
        <v>0</v>
      </c>
      <c r="L23" s="6">
        <v>4</v>
      </c>
      <c r="M23" s="6">
        <v>0</v>
      </c>
    </row>
    <row r="24" spans="1:13" ht="12.75">
      <c r="A24" s="5" t="s">
        <v>17</v>
      </c>
      <c r="B24" s="6">
        <v>206</v>
      </c>
      <c r="C24" s="6">
        <v>2</v>
      </c>
      <c r="D24" s="6">
        <v>221</v>
      </c>
      <c r="E24" s="6">
        <v>80</v>
      </c>
      <c r="F24" s="6">
        <v>186</v>
      </c>
      <c r="G24" s="6">
        <v>2</v>
      </c>
      <c r="H24" s="6">
        <v>198</v>
      </c>
      <c r="I24" s="6">
        <v>79</v>
      </c>
      <c r="J24" s="6">
        <v>20</v>
      </c>
      <c r="K24" s="6">
        <v>0</v>
      </c>
      <c r="L24" s="6">
        <v>23</v>
      </c>
      <c r="M24" s="6">
        <v>1</v>
      </c>
    </row>
    <row r="25" spans="1:13" ht="13.5" thickBot="1">
      <c r="A25" s="7" t="s">
        <v>18</v>
      </c>
      <c r="B25" s="8">
        <v>11</v>
      </c>
      <c r="C25" s="8">
        <v>0</v>
      </c>
      <c r="D25" s="8">
        <v>22</v>
      </c>
      <c r="E25" s="8">
        <v>16</v>
      </c>
      <c r="F25" s="8">
        <v>4</v>
      </c>
      <c r="G25" s="8">
        <v>0</v>
      </c>
      <c r="H25" s="8">
        <v>13</v>
      </c>
      <c r="I25" s="8">
        <v>16</v>
      </c>
      <c r="J25" s="8">
        <v>7</v>
      </c>
      <c r="K25" s="8">
        <v>0</v>
      </c>
      <c r="L25" s="8">
        <v>9</v>
      </c>
      <c r="M25" s="8">
        <v>0</v>
      </c>
    </row>
    <row r="26" spans="1:13" ht="13.5" thickBot="1">
      <c r="A26" s="9" t="s">
        <v>21</v>
      </c>
      <c r="B26" s="10">
        <v>4506</v>
      </c>
      <c r="C26" s="10">
        <v>161</v>
      </c>
      <c r="D26" s="10">
        <v>4787</v>
      </c>
      <c r="E26" s="10">
        <v>2634</v>
      </c>
      <c r="F26" s="10">
        <v>2954</v>
      </c>
      <c r="G26" s="10">
        <v>139</v>
      </c>
      <c r="H26" s="10">
        <v>3133</v>
      </c>
      <c r="I26" s="10">
        <v>2159</v>
      </c>
      <c r="J26" s="10">
        <v>1552</v>
      </c>
      <c r="K26" s="10">
        <v>22</v>
      </c>
      <c r="L26" s="10">
        <v>1654</v>
      </c>
      <c r="M26" s="10">
        <v>475</v>
      </c>
    </row>
  </sheetData>
  <sheetProtection/>
  <mergeCells count="4">
    <mergeCell ref="B2:M2"/>
    <mergeCell ref="J7:M7"/>
    <mergeCell ref="B7:E7"/>
    <mergeCell ref="F7:I7"/>
  </mergeCells>
  <printOptions/>
  <pageMargins left="0.34" right="0.32" top="1" bottom="1" header="0" footer="0"/>
  <pageSetup horizontalDpi="600" verticalDpi="600" orientation="landscape" paperSize="9" scale="90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M28"/>
  <sheetViews>
    <sheetView zoomScaleSheetLayoutView="75" zoomScalePageLayoutView="0" workbookViewId="0" topLeftCell="A1">
      <selection activeCell="G36" sqref="G36"/>
    </sheetView>
  </sheetViews>
  <sheetFormatPr defaultColWidth="11.421875" defaultRowHeight="12.75"/>
  <cols>
    <col min="1" max="1" width="21.28125" style="1" customWidth="1"/>
    <col min="2" max="13" width="14.421875" style="1" customWidth="1"/>
    <col min="14" max="16384" width="11.421875" style="1" customWidth="1"/>
  </cols>
  <sheetData>
    <row r="2" spans="1:13" ht="15">
      <c r="A2" s="3">
        <v>2015</v>
      </c>
      <c r="B2" s="37" t="s">
        <v>55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3:6" ht="12.75">
      <c r="C3" s="25"/>
      <c r="D3" s="25"/>
      <c r="E3" s="25"/>
      <c r="F3" s="25"/>
    </row>
    <row r="4" spans="2:13" ht="15">
      <c r="B4" s="38" t="s">
        <v>47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8" spans="2:13" ht="52.5" customHeight="1">
      <c r="B8" s="34" t="s">
        <v>35</v>
      </c>
      <c r="C8" s="39"/>
      <c r="D8" s="39"/>
      <c r="E8" s="39"/>
      <c r="F8" s="39"/>
      <c r="G8" s="40"/>
      <c r="H8" s="34" t="s">
        <v>54</v>
      </c>
      <c r="I8" s="39"/>
      <c r="J8" s="39"/>
      <c r="K8" s="39"/>
      <c r="L8" s="39"/>
      <c r="M8" s="40"/>
    </row>
    <row r="9" spans="2:13" ht="38.25">
      <c r="B9" s="4" t="s">
        <v>31</v>
      </c>
      <c r="C9" s="4" t="s">
        <v>36</v>
      </c>
      <c r="D9" s="4" t="s">
        <v>37</v>
      </c>
      <c r="E9" s="4" t="s">
        <v>38</v>
      </c>
      <c r="F9" s="4" t="s">
        <v>39</v>
      </c>
      <c r="G9" s="4" t="s">
        <v>40</v>
      </c>
      <c r="H9" s="4" t="s">
        <v>31</v>
      </c>
      <c r="I9" s="4" t="s">
        <v>36</v>
      </c>
      <c r="J9" s="4" t="s">
        <v>37</v>
      </c>
      <c r="K9" s="4" t="s">
        <v>38</v>
      </c>
      <c r="L9" s="4" t="s">
        <v>39</v>
      </c>
      <c r="M9" s="4" t="s">
        <v>40</v>
      </c>
    </row>
    <row r="10" spans="1:13" ht="12.75">
      <c r="A10" s="26" t="s">
        <v>2</v>
      </c>
      <c r="B10" s="27">
        <v>834</v>
      </c>
      <c r="C10" s="27">
        <v>383</v>
      </c>
      <c r="D10" s="27">
        <v>757</v>
      </c>
      <c r="E10" s="27">
        <v>652</v>
      </c>
      <c r="F10" s="27">
        <v>4</v>
      </c>
      <c r="G10" s="27">
        <v>720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</row>
    <row r="11" spans="1:13" ht="12.75">
      <c r="A11" s="26" t="s">
        <v>3</v>
      </c>
      <c r="B11" s="27">
        <v>131</v>
      </c>
      <c r="C11" s="27">
        <v>66</v>
      </c>
      <c r="D11" s="27">
        <v>108</v>
      </c>
      <c r="E11" s="27">
        <v>96</v>
      </c>
      <c r="F11" s="27">
        <v>0</v>
      </c>
      <c r="G11" s="27">
        <v>45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</row>
    <row r="12" spans="1:13" ht="12.75">
      <c r="A12" s="26" t="s">
        <v>4</v>
      </c>
      <c r="B12" s="27">
        <v>90</v>
      </c>
      <c r="C12" s="27">
        <v>32</v>
      </c>
      <c r="D12" s="27">
        <v>90</v>
      </c>
      <c r="E12" s="27">
        <v>28</v>
      </c>
      <c r="F12" s="27">
        <v>0</v>
      </c>
      <c r="G12" s="27">
        <v>56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</row>
    <row r="13" spans="1:13" ht="12.75">
      <c r="A13" s="26" t="s">
        <v>5</v>
      </c>
      <c r="B13" s="27">
        <v>30</v>
      </c>
      <c r="C13" s="27">
        <v>11</v>
      </c>
      <c r="D13" s="27">
        <v>16</v>
      </c>
      <c r="E13" s="27">
        <v>23</v>
      </c>
      <c r="F13" s="27">
        <v>1</v>
      </c>
      <c r="G13" s="27">
        <v>39</v>
      </c>
      <c r="H13" s="27">
        <v>128</v>
      </c>
      <c r="I13" s="27">
        <v>14</v>
      </c>
      <c r="J13" s="27">
        <v>111</v>
      </c>
      <c r="K13" s="27">
        <v>47</v>
      </c>
      <c r="L13" s="27">
        <v>10</v>
      </c>
      <c r="M13" s="27">
        <v>87</v>
      </c>
    </row>
    <row r="14" spans="1:13" ht="12.75">
      <c r="A14" s="26" t="s">
        <v>6</v>
      </c>
      <c r="B14" s="27">
        <v>329</v>
      </c>
      <c r="C14" s="27">
        <v>167</v>
      </c>
      <c r="D14" s="27">
        <v>331</v>
      </c>
      <c r="E14" s="27">
        <v>196</v>
      </c>
      <c r="F14" s="27">
        <v>6</v>
      </c>
      <c r="G14" s="27">
        <v>388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</row>
    <row r="15" spans="1:13" ht="12.75">
      <c r="A15" s="26" t="s">
        <v>7</v>
      </c>
      <c r="B15" s="27">
        <v>49</v>
      </c>
      <c r="C15" s="27">
        <v>34</v>
      </c>
      <c r="D15" s="27">
        <v>51</v>
      </c>
      <c r="E15" s="27">
        <v>73</v>
      </c>
      <c r="F15" s="27">
        <v>0</v>
      </c>
      <c r="G15" s="27">
        <v>50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</row>
    <row r="16" spans="1:13" ht="12.75">
      <c r="A16" s="26" t="s">
        <v>8</v>
      </c>
      <c r="B16" s="27">
        <v>137</v>
      </c>
      <c r="C16" s="27">
        <v>47</v>
      </c>
      <c r="D16" s="27">
        <v>99</v>
      </c>
      <c r="E16" s="27">
        <v>95</v>
      </c>
      <c r="F16" s="27">
        <v>0</v>
      </c>
      <c r="G16" s="27">
        <v>88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</row>
    <row r="17" spans="1:13" ht="12.75">
      <c r="A17" s="26" t="s">
        <v>9</v>
      </c>
      <c r="B17" s="27">
        <v>146</v>
      </c>
      <c r="C17" s="27">
        <v>39</v>
      </c>
      <c r="D17" s="27">
        <v>111</v>
      </c>
      <c r="E17" s="27">
        <v>80</v>
      </c>
      <c r="F17" s="27">
        <v>0</v>
      </c>
      <c r="G17" s="27">
        <v>197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</row>
    <row r="18" spans="1:13" ht="12.75">
      <c r="A18" s="26" t="s">
        <v>10</v>
      </c>
      <c r="B18" s="27">
        <v>301</v>
      </c>
      <c r="C18" s="27">
        <v>114</v>
      </c>
      <c r="D18" s="27">
        <v>249</v>
      </c>
      <c r="E18" s="27">
        <v>264</v>
      </c>
      <c r="F18" s="27">
        <v>0</v>
      </c>
      <c r="G18" s="27">
        <v>736</v>
      </c>
      <c r="H18" s="27">
        <v>150</v>
      </c>
      <c r="I18" s="27">
        <v>155</v>
      </c>
      <c r="J18" s="27">
        <v>177</v>
      </c>
      <c r="K18" s="27">
        <v>157</v>
      </c>
      <c r="L18" s="27">
        <v>0</v>
      </c>
      <c r="M18" s="27">
        <v>192</v>
      </c>
    </row>
    <row r="19" spans="1:13" ht="12.75">
      <c r="A19" s="26" t="s">
        <v>11</v>
      </c>
      <c r="B19" s="27">
        <v>359</v>
      </c>
      <c r="C19" s="27">
        <v>199</v>
      </c>
      <c r="D19" s="27">
        <v>254</v>
      </c>
      <c r="E19" s="27">
        <v>287</v>
      </c>
      <c r="F19" s="27">
        <v>1</v>
      </c>
      <c r="G19" s="27">
        <v>685</v>
      </c>
      <c r="H19" s="27">
        <v>346</v>
      </c>
      <c r="I19" s="27">
        <v>488</v>
      </c>
      <c r="J19" s="27">
        <v>469</v>
      </c>
      <c r="K19" s="27">
        <v>255</v>
      </c>
      <c r="L19" s="27">
        <v>8</v>
      </c>
      <c r="M19" s="27">
        <v>426</v>
      </c>
    </row>
    <row r="20" spans="1:13" ht="12.75">
      <c r="A20" s="26" t="s">
        <v>12</v>
      </c>
      <c r="B20" s="27">
        <v>119</v>
      </c>
      <c r="C20" s="27">
        <v>113</v>
      </c>
      <c r="D20" s="27">
        <v>120</v>
      </c>
      <c r="E20" s="27">
        <v>98</v>
      </c>
      <c r="F20" s="27">
        <v>0</v>
      </c>
      <c r="G20" s="27">
        <v>143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</row>
    <row r="21" spans="1:13" ht="12.75">
      <c r="A21" s="26" t="s">
        <v>13</v>
      </c>
      <c r="B21" s="27">
        <v>154</v>
      </c>
      <c r="C21" s="27">
        <v>157</v>
      </c>
      <c r="D21" s="27">
        <v>186</v>
      </c>
      <c r="E21" s="27">
        <v>143</v>
      </c>
      <c r="F21" s="27">
        <v>0</v>
      </c>
      <c r="G21" s="27">
        <v>245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</row>
    <row r="22" spans="1:13" ht="12.75">
      <c r="A22" s="26" t="s">
        <v>14</v>
      </c>
      <c r="B22" s="27">
        <v>297</v>
      </c>
      <c r="C22" s="27">
        <v>131</v>
      </c>
      <c r="D22" s="27">
        <v>138</v>
      </c>
      <c r="E22" s="27">
        <v>334</v>
      </c>
      <c r="F22" s="27">
        <v>0</v>
      </c>
      <c r="G22" s="27">
        <v>339</v>
      </c>
      <c r="H22" s="27">
        <v>267</v>
      </c>
      <c r="I22" s="27">
        <v>100</v>
      </c>
      <c r="J22" s="27">
        <v>180</v>
      </c>
      <c r="K22" s="27">
        <v>226</v>
      </c>
      <c r="L22" s="27">
        <v>0</v>
      </c>
      <c r="M22" s="27">
        <v>480</v>
      </c>
    </row>
    <row r="23" spans="1:13" ht="12.75">
      <c r="A23" s="26" t="s">
        <v>15</v>
      </c>
      <c r="B23" s="27">
        <v>88</v>
      </c>
      <c r="C23" s="27">
        <v>30</v>
      </c>
      <c r="D23" s="27">
        <v>49</v>
      </c>
      <c r="E23" s="27">
        <v>39</v>
      </c>
      <c r="F23" s="27">
        <v>2</v>
      </c>
      <c r="G23" s="27">
        <v>347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</row>
    <row r="24" spans="1:13" ht="12.75">
      <c r="A24" s="26" t="s">
        <v>16</v>
      </c>
      <c r="B24" s="27">
        <v>16</v>
      </c>
      <c r="C24" s="27">
        <v>6</v>
      </c>
      <c r="D24" s="27">
        <v>16</v>
      </c>
      <c r="E24" s="27">
        <v>18</v>
      </c>
      <c r="F24" s="27">
        <v>0</v>
      </c>
      <c r="G24" s="27">
        <v>30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</row>
    <row r="25" spans="1:13" ht="12.75">
      <c r="A25" s="26" t="s">
        <v>17</v>
      </c>
      <c r="B25" s="27">
        <v>81</v>
      </c>
      <c r="C25" s="27">
        <v>69</v>
      </c>
      <c r="D25" s="27">
        <v>76</v>
      </c>
      <c r="E25" s="27">
        <v>66</v>
      </c>
      <c r="F25" s="27">
        <v>0</v>
      </c>
      <c r="G25" s="27">
        <v>46</v>
      </c>
      <c r="H25" s="27">
        <v>129</v>
      </c>
      <c r="I25" s="27">
        <v>681</v>
      </c>
      <c r="J25" s="27">
        <v>297</v>
      </c>
      <c r="K25" s="27">
        <v>293</v>
      </c>
      <c r="L25" s="27">
        <v>3</v>
      </c>
      <c r="M25" s="27">
        <v>423</v>
      </c>
    </row>
    <row r="26" spans="1:13" ht="13.5" thickBot="1">
      <c r="A26" s="28" t="s">
        <v>18</v>
      </c>
      <c r="B26" s="29">
        <v>20</v>
      </c>
      <c r="C26" s="29">
        <v>1</v>
      </c>
      <c r="D26" s="29">
        <v>19</v>
      </c>
      <c r="E26" s="29">
        <v>22</v>
      </c>
      <c r="F26" s="29">
        <v>0</v>
      </c>
      <c r="G26" s="29">
        <v>11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</row>
    <row r="27" spans="1:13" ht="13.5" thickBot="1">
      <c r="A27" s="9" t="s">
        <v>21</v>
      </c>
      <c r="B27" s="10">
        <v>3181</v>
      </c>
      <c r="C27" s="10">
        <v>1599</v>
      </c>
      <c r="D27" s="10">
        <v>2670</v>
      </c>
      <c r="E27" s="10">
        <v>2514</v>
      </c>
      <c r="F27" s="10">
        <v>14</v>
      </c>
      <c r="G27" s="10">
        <v>4165</v>
      </c>
      <c r="H27" s="10">
        <v>1020</v>
      </c>
      <c r="I27" s="10">
        <v>1438</v>
      </c>
      <c r="J27" s="10">
        <v>1234</v>
      </c>
      <c r="K27" s="10">
        <v>978</v>
      </c>
      <c r="L27" s="10">
        <v>21</v>
      </c>
      <c r="M27" s="10">
        <v>1608</v>
      </c>
    </row>
    <row r="28" spans="1:13" ht="12.75">
      <c r="A28" s="30"/>
      <c r="B28" s="31"/>
      <c r="C28" s="31"/>
      <c r="D28" s="31"/>
      <c r="E28" s="31"/>
      <c r="F28" s="31"/>
      <c r="G28" s="31"/>
      <c r="H28" s="31"/>
      <c r="I28" s="31"/>
      <c r="J28" s="32"/>
      <c r="K28" s="32"/>
      <c r="L28" s="32"/>
      <c r="M28" s="32"/>
    </row>
  </sheetData>
  <sheetProtection/>
  <mergeCells count="4">
    <mergeCell ref="B2:M2"/>
    <mergeCell ref="B4:M4"/>
    <mergeCell ref="B8:G8"/>
    <mergeCell ref="H8:M8"/>
  </mergeCells>
  <printOptions/>
  <pageMargins left="0.34" right="0.32" top="0.95" bottom="0.43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H36" sqref="H36"/>
    </sheetView>
  </sheetViews>
  <sheetFormatPr defaultColWidth="11.421875" defaultRowHeight="12.75"/>
  <cols>
    <col min="1" max="1" width="21.140625" style="1" bestFit="1" customWidth="1"/>
    <col min="2" max="16" width="13.140625" style="1" customWidth="1"/>
    <col min="17" max="16384" width="11.421875" style="1" customWidth="1"/>
  </cols>
  <sheetData>
    <row r="1" spans="2:6" ht="12.75">
      <c r="B1" s="42"/>
      <c r="C1" s="42"/>
      <c r="D1" s="42"/>
      <c r="E1" s="42"/>
      <c r="F1" s="42"/>
    </row>
    <row r="2" spans="1:16" ht="15">
      <c r="A2" s="37" t="s">
        <v>53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s="23" customFormat="1" ht="1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s="23" customFormat="1" ht="15">
      <c r="A4" s="24">
        <v>2015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ht="12.75">
      <c r="A5" s="41" t="s">
        <v>46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1:16" ht="12.7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2:16" ht="12.75">
      <c r="B7" s="43" t="s">
        <v>22</v>
      </c>
      <c r="C7" s="43"/>
      <c r="D7" s="43"/>
      <c r="E7" s="43"/>
      <c r="F7" s="43"/>
      <c r="G7" s="43" t="s">
        <v>23</v>
      </c>
      <c r="H7" s="43"/>
      <c r="I7" s="43"/>
      <c r="J7" s="43"/>
      <c r="K7" s="43"/>
      <c r="L7" s="43" t="s">
        <v>30</v>
      </c>
      <c r="M7" s="43"/>
      <c r="N7" s="43"/>
      <c r="O7" s="43"/>
      <c r="P7" s="43"/>
    </row>
    <row r="8" spans="2:16" ht="25.5">
      <c r="B8" s="4" t="s">
        <v>24</v>
      </c>
      <c r="C8" s="4" t="s">
        <v>25</v>
      </c>
      <c r="D8" s="4" t="s">
        <v>26</v>
      </c>
      <c r="E8" s="4" t="s">
        <v>27</v>
      </c>
      <c r="F8" s="4" t="s">
        <v>29</v>
      </c>
      <c r="G8" s="4" t="s">
        <v>24</v>
      </c>
      <c r="H8" s="4" t="s">
        <v>25</v>
      </c>
      <c r="I8" s="4" t="s">
        <v>26</v>
      </c>
      <c r="J8" s="4" t="s">
        <v>27</v>
      </c>
      <c r="K8" s="4" t="s">
        <v>29</v>
      </c>
      <c r="L8" s="4" t="s">
        <v>24</v>
      </c>
      <c r="M8" s="4" t="s">
        <v>25</v>
      </c>
      <c r="N8" s="4" t="s">
        <v>26</v>
      </c>
      <c r="O8" s="4" t="s">
        <v>27</v>
      </c>
      <c r="P8" s="4" t="s">
        <v>28</v>
      </c>
    </row>
    <row r="9" spans="1:16" ht="12.75">
      <c r="A9" s="5" t="s">
        <v>2</v>
      </c>
      <c r="B9" s="6">
        <v>817</v>
      </c>
      <c r="C9" s="6">
        <v>365</v>
      </c>
      <c r="D9" s="6">
        <v>27</v>
      </c>
      <c r="E9" s="6">
        <v>391</v>
      </c>
      <c r="F9" s="6">
        <v>34</v>
      </c>
      <c r="G9" s="6">
        <v>248</v>
      </c>
      <c r="H9" s="6">
        <v>101</v>
      </c>
      <c r="I9" s="6">
        <v>18</v>
      </c>
      <c r="J9" s="6">
        <v>122</v>
      </c>
      <c r="K9" s="6">
        <v>7</v>
      </c>
      <c r="L9" s="6">
        <v>1065</v>
      </c>
      <c r="M9" s="6">
        <v>466</v>
      </c>
      <c r="N9" s="6">
        <v>45</v>
      </c>
      <c r="O9" s="6">
        <v>513</v>
      </c>
      <c r="P9" s="6">
        <v>41</v>
      </c>
    </row>
    <row r="10" spans="1:16" ht="12.75">
      <c r="A10" s="5" t="s">
        <v>3</v>
      </c>
      <c r="B10" s="6">
        <v>103</v>
      </c>
      <c r="C10" s="6">
        <v>41</v>
      </c>
      <c r="D10" s="6">
        <v>20</v>
      </c>
      <c r="E10" s="6">
        <v>31</v>
      </c>
      <c r="F10" s="6">
        <v>11</v>
      </c>
      <c r="G10" s="6">
        <v>41</v>
      </c>
      <c r="H10" s="6">
        <v>14</v>
      </c>
      <c r="I10" s="6">
        <v>10</v>
      </c>
      <c r="J10" s="6">
        <v>12</v>
      </c>
      <c r="K10" s="6">
        <v>5</v>
      </c>
      <c r="L10" s="6">
        <v>144</v>
      </c>
      <c r="M10" s="6">
        <v>55</v>
      </c>
      <c r="N10" s="6">
        <v>30</v>
      </c>
      <c r="O10" s="6">
        <v>43</v>
      </c>
      <c r="P10" s="6">
        <v>16</v>
      </c>
    </row>
    <row r="11" spans="1:16" ht="12.75">
      <c r="A11" s="5" t="s">
        <v>4</v>
      </c>
      <c r="B11" s="6">
        <v>70</v>
      </c>
      <c r="C11" s="6">
        <v>54</v>
      </c>
      <c r="D11" s="6">
        <v>2</v>
      </c>
      <c r="E11" s="6">
        <v>14</v>
      </c>
      <c r="F11" s="6">
        <v>0</v>
      </c>
      <c r="G11" s="6">
        <v>44</v>
      </c>
      <c r="H11" s="6">
        <v>20</v>
      </c>
      <c r="I11" s="6">
        <v>2</v>
      </c>
      <c r="J11" s="6">
        <v>19</v>
      </c>
      <c r="K11" s="6">
        <v>3</v>
      </c>
      <c r="L11" s="6">
        <v>114</v>
      </c>
      <c r="M11" s="6">
        <v>74</v>
      </c>
      <c r="N11" s="6">
        <v>4</v>
      </c>
      <c r="O11" s="6">
        <v>33</v>
      </c>
      <c r="P11" s="6">
        <v>3</v>
      </c>
    </row>
    <row r="12" spans="1:16" ht="12.75">
      <c r="A12" s="5" t="s">
        <v>5</v>
      </c>
      <c r="B12" s="6">
        <v>75</v>
      </c>
      <c r="C12" s="6">
        <v>47</v>
      </c>
      <c r="D12" s="6">
        <v>17</v>
      </c>
      <c r="E12" s="6">
        <v>10</v>
      </c>
      <c r="F12" s="6">
        <v>1</v>
      </c>
      <c r="G12" s="6">
        <v>51</v>
      </c>
      <c r="H12" s="6">
        <v>23</v>
      </c>
      <c r="I12" s="6">
        <v>12</v>
      </c>
      <c r="J12" s="6">
        <v>14</v>
      </c>
      <c r="K12" s="6">
        <v>2</v>
      </c>
      <c r="L12" s="6">
        <v>126</v>
      </c>
      <c r="M12" s="6">
        <v>70</v>
      </c>
      <c r="N12" s="6">
        <v>29</v>
      </c>
      <c r="O12" s="6">
        <v>24</v>
      </c>
      <c r="P12" s="6">
        <v>3</v>
      </c>
    </row>
    <row r="13" spans="1:16" ht="12.75">
      <c r="A13" s="5" t="s">
        <v>6</v>
      </c>
      <c r="B13" s="6">
        <v>127</v>
      </c>
      <c r="C13" s="6">
        <v>69</v>
      </c>
      <c r="D13" s="6">
        <v>4</v>
      </c>
      <c r="E13" s="6">
        <v>47</v>
      </c>
      <c r="F13" s="6">
        <v>7</v>
      </c>
      <c r="G13" s="6">
        <v>78</v>
      </c>
      <c r="H13" s="6">
        <v>29</v>
      </c>
      <c r="I13" s="6">
        <v>4</v>
      </c>
      <c r="J13" s="6">
        <v>39</v>
      </c>
      <c r="K13" s="6">
        <v>6</v>
      </c>
      <c r="L13" s="6">
        <v>205</v>
      </c>
      <c r="M13" s="6">
        <v>98</v>
      </c>
      <c r="N13" s="6">
        <v>8</v>
      </c>
      <c r="O13" s="6">
        <v>86</v>
      </c>
      <c r="P13" s="6">
        <v>13</v>
      </c>
    </row>
    <row r="14" spans="1:16" ht="12.75">
      <c r="A14" s="5" t="s">
        <v>7</v>
      </c>
      <c r="B14" s="6">
        <v>21</v>
      </c>
      <c r="C14" s="6">
        <v>11</v>
      </c>
      <c r="D14" s="6">
        <v>0</v>
      </c>
      <c r="E14" s="6">
        <v>7</v>
      </c>
      <c r="F14" s="6">
        <v>3</v>
      </c>
      <c r="G14" s="6">
        <v>13</v>
      </c>
      <c r="H14" s="6">
        <v>2</v>
      </c>
      <c r="I14" s="6">
        <v>4</v>
      </c>
      <c r="J14" s="6">
        <v>6</v>
      </c>
      <c r="K14" s="6">
        <v>1</v>
      </c>
      <c r="L14" s="6">
        <v>34</v>
      </c>
      <c r="M14" s="6">
        <v>13</v>
      </c>
      <c r="N14" s="6">
        <v>4</v>
      </c>
      <c r="O14" s="6">
        <v>13</v>
      </c>
      <c r="P14" s="6">
        <v>4</v>
      </c>
    </row>
    <row r="15" spans="1:16" ht="12.75">
      <c r="A15" s="5" t="s">
        <v>8</v>
      </c>
      <c r="B15" s="6">
        <v>140</v>
      </c>
      <c r="C15" s="6">
        <v>72</v>
      </c>
      <c r="D15" s="6">
        <v>9</v>
      </c>
      <c r="E15" s="6">
        <v>53</v>
      </c>
      <c r="F15" s="6">
        <v>6</v>
      </c>
      <c r="G15" s="6">
        <v>85</v>
      </c>
      <c r="H15" s="6">
        <v>44</v>
      </c>
      <c r="I15" s="6">
        <v>7</v>
      </c>
      <c r="J15" s="6">
        <v>24</v>
      </c>
      <c r="K15" s="6">
        <v>10</v>
      </c>
      <c r="L15" s="6">
        <v>225</v>
      </c>
      <c r="M15" s="6">
        <v>116</v>
      </c>
      <c r="N15" s="6">
        <v>16</v>
      </c>
      <c r="O15" s="6">
        <v>77</v>
      </c>
      <c r="P15" s="6">
        <v>16</v>
      </c>
    </row>
    <row r="16" spans="1:16" ht="12.75">
      <c r="A16" s="5" t="s">
        <v>9</v>
      </c>
      <c r="B16" s="6">
        <v>108</v>
      </c>
      <c r="C16" s="6">
        <v>32</v>
      </c>
      <c r="D16" s="6">
        <v>12</v>
      </c>
      <c r="E16" s="6">
        <v>55</v>
      </c>
      <c r="F16" s="6">
        <v>9</v>
      </c>
      <c r="G16" s="6">
        <v>58</v>
      </c>
      <c r="H16" s="6">
        <v>19</v>
      </c>
      <c r="I16" s="6">
        <v>6</v>
      </c>
      <c r="J16" s="6">
        <v>24</v>
      </c>
      <c r="K16" s="6">
        <v>9</v>
      </c>
      <c r="L16" s="6">
        <v>166</v>
      </c>
      <c r="M16" s="6">
        <v>51</v>
      </c>
      <c r="N16" s="6">
        <v>18</v>
      </c>
      <c r="O16" s="6">
        <v>79</v>
      </c>
      <c r="P16" s="6">
        <v>18</v>
      </c>
    </row>
    <row r="17" spans="1:16" ht="12.75">
      <c r="A17" s="5" t="s">
        <v>10</v>
      </c>
      <c r="B17" s="6">
        <v>697</v>
      </c>
      <c r="C17" s="6">
        <v>213</v>
      </c>
      <c r="D17" s="6">
        <v>97</v>
      </c>
      <c r="E17" s="6">
        <v>294</v>
      </c>
      <c r="F17" s="6">
        <v>93</v>
      </c>
      <c r="G17" s="6">
        <v>281</v>
      </c>
      <c r="H17" s="6">
        <v>83</v>
      </c>
      <c r="I17" s="6">
        <v>28</v>
      </c>
      <c r="J17" s="6">
        <v>134</v>
      </c>
      <c r="K17" s="6">
        <v>36</v>
      </c>
      <c r="L17" s="6">
        <v>978</v>
      </c>
      <c r="M17" s="6">
        <v>296</v>
      </c>
      <c r="N17" s="6">
        <v>125</v>
      </c>
      <c r="O17" s="6">
        <v>428</v>
      </c>
      <c r="P17" s="6">
        <v>129</v>
      </c>
    </row>
    <row r="18" spans="1:16" ht="12.75">
      <c r="A18" s="5" t="s">
        <v>11</v>
      </c>
      <c r="B18" s="6">
        <v>359</v>
      </c>
      <c r="C18" s="6">
        <v>175</v>
      </c>
      <c r="D18" s="6">
        <v>38</v>
      </c>
      <c r="E18" s="6">
        <v>125</v>
      </c>
      <c r="F18" s="6">
        <v>21</v>
      </c>
      <c r="G18" s="6">
        <v>133</v>
      </c>
      <c r="H18" s="6">
        <v>54</v>
      </c>
      <c r="I18" s="6">
        <v>18</v>
      </c>
      <c r="J18" s="6">
        <v>57</v>
      </c>
      <c r="K18" s="6">
        <v>4</v>
      </c>
      <c r="L18" s="6">
        <v>492</v>
      </c>
      <c r="M18" s="6">
        <v>229</v>
      </c>
      <c r="N18" s="6">
        <v>56</v>
      </c>
      <c r="O18" s="6">
        <v>182</v>
      </c>
      <c r="P18" s="6">
        <v>25</v>
      </c>
    </row>
    <row r="19" spans="1:16" ht="12.75">
      <c r="A19" s="5" t="s">
        <v>12</v>
      </c>
      <c r="B19" s="6">
        <v>72</v>
      </c>
      <c r="C19" s="6">
        <v>58</v>
      </c>
      <c r="D19" s="6">
        <v>4</v>
      </c>
      <c r="E19" s="6">
        <v>10</v>
      </c>
      <c r="F19" s="6">
        <v>0</v>
      </c>
      <c r="G19" s="6">
        <v>22</v>
      </c>
      <c r="H19" s="6">
        <v>13</v>
      </c>
      <c r="I19" s="6">
        <v>3</v>
      </c>
      <c r="J19" s="6">
        <v>6</v>
      </c>
      <c r="K19" s="6">
        <v>0</v>
      </c>
      <c r="L19" s="6">
        <v>94</v>
      </c>
      <c r="M19" s="6">
        <v>71</v>
      </c>
      <c r="N19" s="6">
        <v>7</v>
      </c>
      <c r="O19" s="6">
        <v>16</v>
      </c>
      <c r="P19" s="6">
        <v>0</v>
      </c>
    </row>
    <row r="20" spans="1:16" ht="12.75">
      <c r="A20" s="5" t="s">
        <v>13</v>
      </c>
      <c r="B20" s="6">
        <v>177</v>
      </c>
      <c r="C20" s="6">
        <v>91</v>
      </c>
      <c r="D20" s="6">
        <v>9</v>
      </c>
      <c r="E20" s="6">
        <v>72</v>
      </c>
      <c r="F20" s="6">
        <v>5</v>
      </c>
      <c r="G20" s="6">
        <v>72</v>
      </c>
      <c r="H20" s="6">
        <v>34</v>
      </c>
      <c r="I20" s="6">
        <v>8</v>
      </c>
      <c r="J20" s="6">
        <v>22</v>
      </c>
      <c r="K20" s="6">
        <v>8</v>
      </c>
      <c r="L20" s="6">
        <v>249</v>
      </c>
      <c r="M20" s="6">
        <v>125</v>
      </c>
      <c r="N20" s="6">
        <v>17</v>
      </c>
      <c r="O20" s="6">
        <v>94</v>
      </c>
      <c r="P20" s="6">
        <v>13</v>
      </c>
    </row>
    <row r="21" spans="1:16" ht="12.75">
      <c r="A21" s="5" t="s">
        <v>14</v>
      </c>
      <c r="B21" s="6">
        <v>429</v>
      </c>
      <c r="C21" s="6">
        <v>149</v>
      </c>
      <c r="D21" s="6">
        <v>39</v>
      </c>
      <c r="E21" s="6">
        <v>196</v>
      </c>
      <c r="F21" s="6">
        <v>45</v>
      </c>
      <c r="G21" s="6">
        <v>194</v>
      </c>
      <c r="H21" s="6">
        <v>45</v>
      </c>
      <c r="I21" s="6">
        <v>26</v>
      </c>
      <c r="J21" s="6">
        <v>91</v>
      </c>
      <c r="K21" s="6">
        <v>32</v>
      </c>
      <c r="L21" s="6">
        <v>623</v>
      </c>
      <c r="M21" s="6">
        <v>194</v>
      </c>
      <c r="N21" s="6">
        <v>65</v>
      </c>
      <c r="O21" s="6">
        <v>287</v>
      </c>
      <c r="P21" s="6">
        <v>77</v>
      </c>
    </row>
    <row r="22" spans="1:16" ht="12.75">
      <c r="A22" s="5" t="s">
        <v>15</v>
      </c>
      <c r="B22" s="6">
        <v>44</v>
      </c>
      <c r="C22" s="6">
        <v>20</v>
      </c>
      <c r="D22" s="6">
        <v>5</v>
      </c>
      <c r="E22" s="6">
        <v>12</v>
      </c>
      <c r="F22" s="6">
        <v>7</v>
      </c>
      <c r="G22" s="6">
        <v>9</v>
      </c>
      <c r="H22" s="6">
        <v>3</v>
      </c>
      <c r="I22" s="6">
        <v>4</v>
      </c>
      <c r="J22" s="6">
        <v>2</v>
      </c>
      <c r="K22" s="6">
        <v>0</v>
      </c>
      <c r="L22" s="6">
        <v>53</v>
      </c>
      <c r="M22" s="6">
        <v>23</v>
      </c>
      <c r="N22" s="6">
        <v>9</v>
      </c>
      <c r="O22" s="6">
        <v>14</v>
      </c>
      <c r="P22" s="6">
        <v>7</v>
      </c>
    </row>
    <row r="23" spans="1:16" ht="12.75">
      <c r="A23" s="5" t="s">
        <v>16</v>
      </c>
      <c r="B23" s="6">
        <v>21</v>
      </c>
      <c r="C23" s="6">
        <v>11</v>
      </c>
      <c r="D23" s="6">
        <v>4</v>
      </c>
      <c r="E23" s="6">
        <v>5</v>
      </c>
      <c r="F23" s="6">
        <v>1</v>
      </c>
      <c r="G23" s="6">
        <v>13</v>
      </c>
      <c r="H23" s="6">
        <v>4</v>
      </c>
      <c r="I23" s="6">
        <v>4</v>
      </c>
      <c r="J23" s="6">
        <v>3</v>
      </c>
      <c r="K23" s="6">
        <v>2</v>
      </c>
      <c r="L23" s="6">
        <v>34</v>
      </c>
      <c r="M23" s="6">
        <v>15</v>
      </c>
      <c r="N23" s="6">
        <v>8</v>
      </c>
      <c r="O23" s="6">
        <v>8</v>
      </c>
      <c r="P23" s="6">
        <v>3</v>
      </c>
    </row>
    <row r="24" spans="1:16" ht="12.75">
      <c r="A24" s="5" t="s">
        <v>17</v>
      </c>
      <c r="B24" s="6">
        <v>130</v>
      </c>
      <c r="C24" s="6">
        <v>72</v>
      </c>
      <c r="D24" s="6">
        <v>18</v>
      </c>
      <c r="E24" s="6">
        <v>31</v>
      </c>
      <c r="F24" s="6">
        <v>9</v>
      </c>
      <c r="G24" s="6">
        <v>98</v>
      </c>
      <c r="H24" s="6">
        <v>39</v>
      </c>
      <c r="I24" s="6">
        <v>19</v>
      </c>
      <c r="J24" s="6">
        <v>26</v>
      </c>
      <c r="K24" s="6">
        <v>14</v>
      </c>
      <c r="L24" s="6">
        <v>228</v>
      </c>
      <c r="M24" s="6">
        <v>111</v>
      </c>
      <c r="N24" s="6">
        <v>37</v>
      </c>
      <c r="O24" s="6">
        <v>57</v>
      </c>
      <c r="P24" s="6">
        <v>23</v>
      </c>
    </row>
    <row r="25" spans="1:16" ht="13.5" thickBot="1">
      <c r="A25" s="7" t="s">
        <v>18</v>
      </c>
      <c r="B25" s="8">
        <v>14</v>
      </c>
      <c r="C25" s="8">
        <v>9</v>
      </c>
      <c r="D25" s="8">
        <v>1</v>
      </c>
      <c r="E25" s="8">
        <v>3</v>
      </c>
      <c r="F25" s="8">
        <v>1</v>
      </c>
      <c r="G25" s="8">
        <v>9</v>
      </c>
      <c r="H25" s="8">
        <v>5</v>
      </c>
      <c r="I25" s="8">
        <v>2</v>
      </c>
      <c r="J25" s="8">
        <v>1</v>
      </c>
      <c r="K25" s="8">
        <v>1</v>
      </c>
      <c r="L25" s="8">
        <v>23</v>
      </c>
      <c r="M25" s="8">
        <v>14</v>
      </c>
      <c r="N25" s="8">
        <v>3</v>
      </c>
      <c r="O25" s="8">
        <v>4</v>
      </c>
      <c r="P25" s="8">
        <v>2</v>
      </c>
    </row>
    <row r="26" spans="1:16" ht="13.5" thickBot="1">
      <c r="A26" s="9" t="s">
        <v>21</v>
      </c>
      <c r="B26" s="10">
        <v>3404</v>
      </c>
      <c r="C26" s="10">
        <v>1489</v>
      </c>
      <c r="D26" s="10">
        <v>306</v>
      </c>
      <c r="E26" s="10">
        <v>1356</v>
      </c>
      <c r="F26" s="10">
        <v>253</v>
      </c>
      <c r="G26" s="10">
        <v>1449</v>
      </c>
      <c r="H26" s="10">
        <v>532</v>
      </c>
      <c r="I26" s="10">
        <v>175</v>
      </c>
      <c r="J26" s="10">
        <v>602</v>
      </c>
      <c r="K26" s="10">
        <v>140</v>
      </c>
      <c r="L26" s="10">
        <v>4853</v>
      </c>
      <c r="M26" s="10">
        <v>2021</v>
      </c>
      <c r="N26" s="10">
        <v>481</v>
      </c>
      <c r="O26" s="10">
        <v>1958</v>
      </c>
      <c r="P26" s="10">
        <v>393</v>
      </c>
    </row>
  </sheetData>
  <sheetProtection/>
  <mergeCells count="6">
    <mergeCell ref="B1:F1"/>
    <mergeCell ref="A2:P2"/>
    <mergeCell ref="A5:P5"/>
    <mergeCell ref="L7:P7"/>
    <mergeCell ref="B7:F7"/>
    <mergeCell ref="G7:K7"/>
  </mergeCells>
  <printOptions/>
  <pageMargins left="0.34" right="0.32" top="1" bottom="1" header="0" footer="0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D32" sqref="D32"/>
    </sheetView>
  </sheetViews>
  <sheetFormatPr defaultColWidth="11.421875" defaultRowHeight="12.75"/>
  <cols>
    <col min="1" max="4" width="23.57421875" style="1" customWidth="1"/>
    <col min="5" max="5" width="12.28125" style="1" customWidth="1"/>
    <col min="6" max="7" width="11.421875" style="1" customWidth="1"/>
    <col min="8" max="8" width="10.00390625" style="1" customWidth="1"/>
    <col min="9" max="11" width="11.421875" style="1" customWidth="1"/>
    <col min="12" max="12" width="10.7109375" style="1" customWidth="1"/>
    <col min="13" max="13" width="10.8515625" style="1" customWidth="1"/>
    <col min="14" max="14" width="10.57421875" style="1" customWidth="1"/>
    <col min="15" max="16384" width="11.421875" style="1" customWidth="1"/>
  </cols>
  <sheetData>
    <row r="1" spans="1:4" ht="25.5" customHeight="1">
      <c r="A1" s="14"/>
      <c r="B1" s="44" t="s">
        <v>44</v>
      </c>
      <c r="C1" s="45"/>
      <c r="D1" s="46"/>
    </row>
    <row r="2" spans="1:4" ht="12.75">
      <c r="A2" s="14"/>
      <c r="C2" s="14"/>
      <c r="D2" s="14"/>
    </row>
    <row r="3" spans="1:6" ht="12.75">
      <c r="A3" s="14"/>
      <c r="B3" s="15"/>
      <c r="C3" s="15"/>
      <c r="D3" s="15"/>
      <c r="E3" s="15"/>
      <c r="F3" s="15"/>
    </row>
    <row r="4" ht="15">
      <c r="A4" s="3">
        <v>2015</v>
      </c>
    </row>
    <row r="6" spans="1:7" ht="57.75" customHeight="1">
      <c r="A6" s="16"/>
      <c r="B6" s="17" t="s">
        <v>41</v>
      </c>
      <c r="C6" s="17" t="s">
        <v>42</v>
      </c>
      <c r="D6" s="17" t="s">
        <v>43</v>
      </c>
      <c r="G6" s="18"/>
    </row>
    <row r="7" spans="1:4" ht="12.75">
      <c r="A7" s="5" t="s">
        <v>2</v>
      </c>
      <c r="B7" s="19">
        <f>+IF(PersonasEnjuiciadas!L9&gt;0,(PersonasEnjuiciadas!C9+PersonasEnjuiciadas!D9+PersonasEnjuiciadas!H9+PersonasEnjuiciadas!I9)/PersonasEnjuiciadas!L9,"-")</f>
        <v>0.47981220657276996</v>
      </c>
      <c r="C7" s="19">
        <f>+IF((PersonasEnjuiciadas!M9+PersonasEnjuiciadas!O9)&gt;0,(PersonasEnjuiciadas!C9+PersonasEnjuiciadas!H9)/(PersonasEnjuiciadas!M9+PersonasEnjuiciadas!O9),"-")</f>
        <v>0.4759959141981614</v>
      </c>
      <c r="D7" s="19">
        <f>+IF((PersonasEnjuiciadas!N9+PersonasEnjuiciadas!P9)&gt;0,(PersonasEnjuiciadas!D9+PersonasEnjuiciadas!I9)/(PersonasEnjuiciadas!N9+PersonasEnjuiciadas!P9),"-")</f>
        <v>0.5232558139534884</v>
      </c>
    </row>
    <row r="8" spans="1:4" ht="12.75">
      <c r="A8" s="5" t="s">
        <v>3</v>
      </c>
      <c r="B8" s="19">
        <f>+IF(PersonasEnjuiciadas!L10&gt;0,(PersonasEnjuiciadas!C10+PersonasEnjuiciadas!D10+PersonasEnjuiciadas!H10+PersonasEnjuiciadas!I10)/PersonasEnjuiciadas!L10,"-")</f>
        <v>0.5902777777777778</v>
      </c>
      <c r="C8" s="19">
        <f>+IF((PersonasEnjuiciadas!M10+PersonasEnjuiciadas!O10)&gt;0,(PersonasEnjuiciadas!C10+PersonasEnjuiciadas!H10)/(PersonasEnjuiciadas!M10+PersonasEnjuiciadas!O10),"-")</f>
        <v>0.5612244897959183</v>
      </c>
      <c r="D8" s="19">
        <f>+IF((PersonasEnjuiciadas!N10+PersonasEnjuiciadas!P10)&gt;0,(PersonasEnjuiciadas!D10+PersonasEnjuiciadas!I10)/(PersonasEnjuiciadas!N10+PersonasEnjuiciadas!P10),"-")</f>
        <v>0.6521739130434783</v>
      </c>
    </row>
    <row r="9" spans="1:4" ht="12.75">
      <c r="A9" s="5" t="s">
        <v>4</v>
      </c>
      <c r="B9" s="19">
        <f>+IF(PersonasEnjuiciadas!L11&gt;0,(PersonasEnjuiciadas!C11+PersonasEnjuiciadas!D11+PersonasEnjuiciadas!H11+PersonasEnjuiciadas!I11)/PersonasEnjuiciadas!L11,"-")</f>
        <v>0.6842105263157895</v>
      </c>
      <c r="C9" s="19">
        <f>+IF((PersonasEnjuiciadas!M11+PersonasEnjuiciadas!O11)&gt;0,(PersonasEnjuiciadas!C11+PersonasEnjuiciadas!H11)/(PersonasEnjuiciadas!M11+PersonasEnjuiciadas!O11),"-")</f>
        <v>0.6915887850467289</v>
      </c>
      <c r="D9" s="19">
        <f>+IF((PersonasEnjuiciadas!N11+PersonasEnjuiciadas!P11)&gt;0,(PersonasEnjuiciadas!D11+PersonasEnjuiciadas!I11)/(PersonasEnjuiciadas!N11+PersonasEnjuiciadas!P11),"-")</f>
        <v>0.5714285714285714</v>
      </c>
    </row>
    <row r="10" spans="1:4" ht="12.75">
      <c r="A10" s="5" t="s">
        <v>5</v>
      </c>
      <c r="B10" s="19">
        <f>+IF(PersonasEnjuiciadas!L12&gt;0,(PersonasEnjuiciadas!C12+PersonasEnjuiciadas!D12+PersonasEnjuiciadas!H12+PersonasEnjuiciadas!I12)/PersonasEnjuiciadas!L12,"-")</f>
        <v>0.7857142857142857</v>
      </c>
      <c r="C10" s="19">
        <f>+IF((PersonasEnjuiciadas!M12+PersonasEnjuiciadas!O12)&gt;0,(PersonasEnjuiciadas!C12+PersonasEnjuiciadas!H12)/(PersonasEnjuiciadas!M12+PersonasEnjuiciadas!O12),"-")</f>
        <v>0.7446808510638298</v>
      </c>
      <c r="D10" s="19">
        <f>+IF((PersonasEnjuiciadas!N12+PersonasEnjuiciadas!P12)&gt;0,(PersonasEnjuiciadas!D12+PersonasEnjuiciadas!I12)/(PersonasEnjuiciadas!N12+PersonasEnjuiciadas!P12),"-")</f>
        <v>0.90625</v>
      </c>
    </row>
    <row r="11" spans="1:4" ht="12.75">
      <c r="A11" s="5" t="s">
        <v>6</v>
      </c>
      <c r="B11" s="19">
        <f>+IF(PersonasEnjuiciadas!L13&gt;0,(PersonasEnjuiciadas!C13+PersonasEnjuiciadas!D13+PersonasEnjuiciadas!H13+PersonasEnjuiciadas!I13)/PersonasEnjuiciadas!L13,"-")</f>
        <v>0.5170731707317073</v>
      </c>
      <c r="C11" s="19">
        <f>+IF((PersonasEnjuiciadas!M13+PersonasEnjuiciadas!O13)&gt;0,(PersonasEnjuiciadas!C13+PersonasEnjuiciadas!H13)/(PersonasEnjuiciadas!M13+PersonasEnjuiciadas!O13),"-")</f>
        <v>0.532608695652174</v>
      </c>
      <c r="D11" s="19">
        <f>+IF((PersonasEnjuiciadas!N13+PersonasEnjuiciadas!P13)&gt;0,(PersonasEnjuiciadas!D13+PersonasEnjuiciadas!I13)/(PersonasEnjuiciadas!N13+PersonasEnjuiciadas!P13),"-")</f>
        <v>0.38095238095238093</v>
      </c>
    </row>
    <row r="12" spans="1:4" ht="12.75">
      <c r="A12" s="5" t="s">
        <v>7</v>
      </c>
      <c r="B12" s="19">
        <f>+IF(PersonasEnjuiciadas!L14&gt;0,(PersonasEnjuiciadas!C14+PersonasEnjuiciadas!D14+PersonasEnjuiciadas!H14+PersonasEnjuiciadas!I14)/PersonasEnjuiciadas!L14,"-")</f>
        <v>0.5</v>
      </c>
      <c r="C12" s="19">
        <f>+IF((PersonasEnjuiciadas!M14+PersonasEnjuiciadas!O14)&gt;0,(PersonasEnjuiciadas!C14+PersonasEnjuiciadas!H14)/(PersonasEnjuiciadas!M14+PersonasEnjuiciadas!O14),"-")</f>
        <v>0.5</v>
      </c>
      <c r="D12" s="19">
        <f>+IF((PersonasEnjuiciadas!N14+PersonasEnjuiciadas!P14)&gt;0,(PersonasEnjuiciadas!D14+PersonasEnjuiciadas!I14)/(PersonasEnjuiciadas!N14+PersonasEnjuiciadas!P14),"-")</f>
        <v>0.5</v>
      </c>
    </row>
    <row r="13" spans="1:4" ht="12.75">
      <c r="A13" s="5" t="s">
        <v>8</v>
      </c>
      <c r="B13" s="19">
        <f>+IF(PersonasEnjuiciadas!L15&gt;0,(PersonasEnjuiciadas!C15+PersonasEnjuiciadas!D15+PersonasEnjuiciadas!H15+PersonasEnjuiciadas!I15)/PersonasEnjuiciadas!L15,"-")</f>
        <v>0.5866666666666667</v>
      </c>
      <c r="C13" s="19">
        <f>+IF((PersonasEnjuiciadas!M15+PersonasEnjuiciadas!O15)&gt;0,(PersonasEnjuiciadas!C15+PersonasEnjuiciadas!H15)/(PersonasEnjuiciadas!M15+PersonasEnjuiciadas!O15),"-")</f>
        <v>0.6010362694300518</v>
      </c>
      <c r="D13" s="19">
        <f>+IF((PersonasEnjuiciadas!N15+PersonasEnjuiciadas!P15)&gt;0,(PersonasEnjuiciadas!D15+PersonasEnjuiciadas!I15)/(PersonasEnjuiciadas!N15+PersonasEnjuiciadas!P15),"-")</f>
        <v>0.5</v>
      </c>
    </row>
    <row r="14" spans="1:4" ht="12.75">
      <c r="A14" s="5" t="s">
        <v>9</v>
      </c>
      <c r="B14" s="19">
        <f>+IF(PersonasEnjuiciadas!L16&gt;0,(PersonasEnjuiciadas!C16+PersonasEnjuiciadas!D16+PersonasEnjuiciadas!H16+PersonasEnjuiciadas!I16)/PersonasEnjuiciadas!L16,"-")</f>
        <v>0.41566265060240964</v>
      </c>
      <c r="C14" s="19">
        <f>+IF((PersonasEnjuiciadas!M16+PersonasEnjuiciadas!O16)&gt;0,(PersonasEnjuiciadas!C16+PersonasEnjuiciadas!H16)/(PersonasEnjuiciadas!M16+PersonasEnjuiciadas!O16),"-")</f>
        <v>0.3923076923076923</v>
      </c>
      <c r="D14" s="19">
        <f>+IF((PersonasEnjuiciadas!N16+PersonasEnjuiciadas!P16)&gt;0,(PersonasEnjuiciadas!D16+PersonasEnjuiciadas!I16)/(PersonasEnjuiciadas!N16+PersonasEnjuiciadas!P16),"-")</f>
        <v>0.5</v>
      </c>
    </row>
    <row r="15" spans="1:4" ht="12.75">
      <c r="A15" s="5" t="s">
        <v>10</v>
      </c>
      <c r="B15" s="19">
        <f>+IF(PersonasEnjuiciadas!L17&gt;0,(PersonasEnjuiciadas!C17+PersonasEnjuiciadas!D17+PersonasEnjuiciadas!H17+PersonasEnjuiciadas!I17)/PersonasEnjuiciadas!L17,"-")</f>
        <v>0.43047034764826175</v>
      </c>
      <c r="C15" s="19">
        <f>+IF((PersonasEnjuiciadas!M17+PersonasEnjuiciadas!O17)&gt;0,(PersonasEnjuiciadas!C17+PersonasEnjuiciadas!H17)/(PersonasEnjuiciadas!M17+PersonasEnjuiciadas!O17),"-")</f>
        <v>0.4088397790055249</v>
      </c>
      <c r="D15" s="19">
        <f>+IF((PersonasEnjuiciadas!N17+PersonasEnjuiciadas!P17)&gt;0,(PersonasEnjuiciadas!D17+PersonasEnjuiciadas!I17)/(PersonasEnjuiciadas!N17+PersonasEnjuiciadas!P17),"-")</f>
        <v>0.4921259842519685</v>
      </c>
    </row>
    <row r="16" spans="1:4" ht="12.75">
      <c r="A16" s="5" t="s">
        <v>11</v>
      </c>
      <c r="B16" s="19">
        <f>+IF(PersonasEnjuiciadas!L18&gt;0,(PersonasEnjuiciadas!C18+PersonasEnjuiciadas!D18+PersonasEnjuiciadas!H18+PersonasEnjuiciadas!I18)/PersonasEnjuiciadas!L18,"-")</f>
        <v>0.5792682926829268</v>
      </c>
      <c r="C16" s="19">
        <f>+IF((PersonasEnjuiciadas!M18+PersonasEnjuiciadas!O18)&gt;0,(PersonasEnjuiciadas!C18+PersonasEnjuiciadas!H18)/(PersonasEnjuiciadas!M18+PersonasEnjuiciadas!O18),"-")</f>
        <v>0.5571776155717761</v>
      </c>
      <c r="D16" s="19">
        <f>+IF((PersonasEnjuiciadas!N18+PersonasEnjuiciadas!P18)&gt;0,(PersonasEnjuiciadas!D18+PersonasEnjuiciadas!I18)/(PersonasEnjuiciadas!N18+PersonasEnjuiciadas!P18),"-")</f>
        <v>0.691358024691358</v>
      </c>
    </row>
    <row r="17" spans="1:4" ht="12.75">
      <c r="A17" s="5" t="s">
        <v>12</v>
      </c>
      <c r="B17" s="19">
        <f>+IF(PersonasEnjuiciadas!L19&gt;0,(PersonasEnjuiciadas!C19+PersonasEnjuiciadas!D19+PersonasEnjuiciadas!H19+PersonasEnjuiciadas!I19)/PersonasEnjuiciadas!L19,"-")</f>
        <v>0.8297872340425532</v>
      </c>
      <c r="C17" s="19">
        <f>+IF((PersonasEnjuiciadas!M19+PersonasEnjuiciadas!O19)&gt;0,(PersonasEnjuiciadas!C19+PersonasEnjuiciadas!H19)/(PersonasEnjuiciadas!M19+PersonasEnjuiciadas!O19),"-")</f>
        <v>0.8160919540229885</v>
      </c>
      <c r="D17" s="19">
        <f>+IF((PersonasEnjuiciadas!N19+PersonasEnjuiciadas!P19)&gt;0,(PersonasEnjuiciadas!D19+PersonasEnjuiciadas!I19)/(PersonasEnjuiciadas!N19+PersonasEnjuiciadas!P19),"-")</f>
        <v>1</v>
      </c>
    </row>
    <row r="18" spans="1:4" ht="12.75">
      <c r="A18" s="5" t="s">
        <v>13</v>
      </c>
      <c r="B18" s="19">
        <f>+IF(PersonasEnjuiciadas!L20&gt;0,(PersonasEnjuiciadas!C20+PersonasEnjuiciadas!D20+PersonasEnjuiciadas!H20+PersonasEnjuiciadas!I20)/PersonasEnjuiciadas!L20,"-")</f>
        <v>0.570281124497992</v>
      </c>
      <c r="C18" s="19">
        <f>+IF((PersonasEnjuiciadas!M20+PersonasEnjuiciadas!O20)&gt;0,(PersonasEnjuiciadas!C20+PersonasEnjuiciadas!H20)/(PersonasEnjuiciadas!M20+PersonasEnjuiciadas!O20),"-")</f>
        <v>0.5707762557077626</v>
      </c>
      <c r="D18" s="19">
        <f>+IF((PersonasEnjuiciadas!N20+PersonasEnjuiciadas!P20)&gt;0,(PersonasEnjuiciadas!D20+PersonasEnjuiciadas!I20)/(PersonasEnjuiciadas!N20+PersonasEnjuiciadas!P20),"-")</f>
        <v>0.5666666666666667</v>
      </c>
    </row>
    <row r="19" spans="1:4" ht="12.75">
      <c r="A19" s="5" t="s">
        <v>14</v>
      </c>
      <c r="B19" s="19">
        <f>+IF(PersonasEnjuiciadas!L21&gt;0,(PersonasEnjuiciadas!C21+PersonasEnjuiciadas!D21+PersonasEnjuiciadas!H21+PersonasEnjuiciadas!I21)/PersonasEnjuiciadas!L21,"-")</f>
        <v>0.4157303370786517</v>
      </c>
      <c r="C19" s="19">
        <f>+IF((PersonasEnjuiciadas!M21+PersonasEnjuiciadas!O21)&gt;0,(PersonasEnjuiciadas!C21+PersonasEnjuiciadas!H21)/(PersonasEnjuiciadas!M21+PersonasEnjuiciadas!O21),"-")</f>
        <v>0.40332640332640335</v>
      </c>
      <c r="D19" s="19">
        <f>+IF((PersonasEnjuiciadas!N21+PersonasEnjuiciadas!P21)&gt;0,(PersonasEnjuiciadas!D21+PersonasEnjuiciadas!I21)/(PersonasEnjuiciadas!N21+PersonasEnjuiciadas!P21),"-")</f>
        <v>0.45774647887323944</v>
      </c>
    </row>
    <row r="20" spans="1:4" ht="12.75">
      <c r="A20" s="5" t="s">
        <v>15</v>
      </c>
      <c r="B20" s="19">
        <f>+IF(PersonasEnjuiciadas!L22&gt;0,(PersonasEnjuiciadas!C22+PersonasEnjuiciadas!D22+PersonasEnjuiciadas!H22+PersonasEnjuiciadas!I22)/PersonasEnjuiciadas!L22,"-")</f>
        <v>0.6037735849056604</v>
      </c>
      <c r="C20" s="19">
        <f>+IF((PersonasEnjuiciadas!M22+PersonasEnjuiciadas!O22)&gt;0,(PersonasEnjuiciadas!C22+PersonasEnjuiciadas!H22)/(PersonasEnjuiciadas!M22+PersonasEnjuiciadas!O22),"-")</f>
        <v>0.6216216216216216</v>
      </c>
      <c r="D20" s="19">
        <f>+IF((PersonasEnjuiciadas!N22+PersonasEnjuiciadas!P22)&gt;0,(PersonasEnjuiciadas!D22+PersonasEnjuiciadas!I22)/(PersonasEnjuiciadas!N22+PersonasEnjuiciadas!P22),"-")</f>
        <v>0.5625</v>
      </c>
    </row>
    <row r="21" spans="1:4" ht="12.75">
      <c r="A21" s="5" t="s">
        <v>16</v>
      </c>
      <c r="B21" s="19">
        <f>+IF(PersonasEnjuiciadas!L23&gt;0,(PersonasEnjuiciadas!C23+PersonasEnjuiciadas!D23+PersonasEnjuiciadas!H23+PersonasEnjuiciadas!I23)/PersonasEnjuiciadas!L23,"-")</f>
        <v>0.6764705882352942</v>
      </c>
      <c r="C21" s="19">
        <f>+IF((PersonasEnjuiciadas!M23+PersonasEnjuiciadas!O23)&gt;0,(PersonasEnjuiciadas!C23+PersonasEnjuiciadas!H23)/(PersonasEnjuiciadas!M23+PersonasEnjuiciadas!O23),"-")</f>
        <v>0.6521739130434783</v>
      </c>
      <c r="D21" s="19">
        <f>+IF((PersonasEnjuiciadas!N23+PersonasEnjuiciadas!P23)&gt;0,(PersonasEnjuiciadas!D23+PersonasEnjuiciadas!I23)/(PersonasEnjuiciadas!N23+PersonasEnjuiciadas!P23),"-")</f>
        <v>0.7272727272727273</v>
      </c>
    </row>
    <row r="22" spans="1:4" ht="12.75">
      <c r="A22" s="5" t="s">
        <v>17</v>
      </c>
      <c r="B22" s="19">
        <f>+IF(PersonasEnjuiciadas!L24&gt;0,(PersonasEnjuiciadas!C24+PersonasEnjuiciadas!D24+PersonasEnjuiciadas!H24+PersonasEnjuiciadas!I24)/PersonasEnjuiciadas!L24,"-")</f>
        <v>0.6491228070175439</v>
      </c>
      <c r="C22" s="19">
        <f>+IF((PersonasEnjuiciadas!M24+PersonasEnjuiciadas!O24)&gt;0,(PersonasEnjuiciadas!C24+PersonasEnjuiciadas!H24)/(PersonasEnjuiciadas!M24+PersonasEnjuiciadas!O24),"-")</f>
        <v>0.6607142857142857</v>
      </c>
      <c r="D22" s="19">
        <f>+IF((PersonasEnjuiciadas!N24+PersonasEnjuiciadas!P24)&gt;0,(PersonasEnjuiciadas!D24+PersonasEnjuiciadas!I24)/(PersonasEnjuiciadas!N24+PersonasEnjuiciadas!P24),"-")</f>
        <v>0.6166666666666667</v>
      </c>
    </row>
    <row r="23" spans="1:4" ht="13.5" thickBot="1">
      <c r="A23" s="7" t="s">
        <v>18</v>
      </c>
      <c r="B23" s="20">
        <f>+IF(PersonasEnjuiciadas!L25&gt;0,(PersonasEnjuiciadas!C25+PersonasEnjuiciadas!D25+PersonasEnjuiciadas!H25+PersonasEnjuiciadas!I25)/PersonasEnjuiciadas!L25,"-")</f>
        <v>0.7391304347826086</v>
      </c>
      <c r="C23" s="20">
        <f>+IF((PersonasEnjuiciadas!M25+PersonasEnjuiciadas!O25)&gt;0,(PersonasEnjuiciadas!C25+PersonasEnjuiciadas!H25)/(PersonasEnjuiciadas!M25+PersonasEnjuiciadas!O25),"-")</f>
        <v>0.7777777777777778</v>
      </c>
      <c r="D23" s="20">
        <f>+IF((PersonasEnjuiciadas!N25+PersonasEnjuiciadas!P25)&gt;0,(PersonasEnjuiciadas!D25+PersonasEnjuiciadas!I25)/(PersonasEnjuiciadas!N25+PersonasEnjuiciadas!P25),"-")</f>
        <v>0.6</v>
      </c>
    </row>
    <row r="24" spans="1:4" ht="13.5" thickBot="1">
      <c r="A24" s="9" t="s">
        <v>21</v>
      </c>
      <c r="B24" s="21">
        <f>+IF(PersonasEnjuiciadas!L26&gt;0,(PersonasEnjuiciadas!C26+PersonasEnjuiciadas!D26+PersonasEnjuiciadas!H26+PersonasEnjuiciadas!I26)/PersonasEnjuiciadas!L26,"-")</f>
        <v>0.5155573871831857</v>
      </c>
      <c r="C24" s="21">
        <f>+IF((PersonasEnjuiciadas!M26+PersonasEnjuiciadas!O26)&gt;0,(PersonasEnjuiciadas!C26+PersonasEnjuiciadas!H26)/(PersonasEnjuiciadas!M26+PersonasEnjuiciadas!O26),"-")</f>
        <v>0.5079165619502387</v>
      </c>
      <c r="D24" s="21">
        <f>+IF((PersonasEnjuiciadas!N26+PersonasEnjuiciadas!P26)&gt;0,(PersonasEnjuiciadas!D26+PersonasEnjuiciadas!I26)/(PersonasEnjuiciadas!N26+PersonasEnjuiciadas!P26),"-")</f>
        <v>0.5503432494279176</v>
      </c>
    </row>
  </sheetData>
  <sheetProtection/>
  <mergeCells count="1">
    <mergeCell ref="B1:D1"/>
  </mergeCells>
  <printOptions/>
  <pageMargins left="0.34" right="0.32" top="1.38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L23"/>
  <sheetViews>
    <sheetView tabSelected="1" zoomScaleSheetLayoutView="100" zoomScalePageLayoutView="0" workbookViewId="0" topLeftCell="A1">
      <selection activeCell="F39" sqref="F39"/>
    </sheetView>
  </sheetViews>
  <sheetFormatPr defaultColWidth="11.421875" defaultRowHeight="12.75"/>
  <cols>
    <col min="1" max="1" width="11.421875" style="1" customWidth="1"/>
    <col min="2" max="2" width="18.421875" style="1" bestFit="1" customWidth="1"/>
    <col min="3" max="7" width="18.57421875" style="1" customWidth="1"/>
    <col min="8" max="16384" width="11.421875" style="1" customWidth="1"/>
  </cols>
  <sheetData>
    <row r="2" spans="2:12" ht="15">
      <c r="B2" s="37" t="s">
        <v>53</v>
      </c>
      <c r="C2" s="37"/>
      <c r="D2" s="37"/>
      <c r="E2" s="37"/>
      <c r="F2" s="37"/>
      <c r="G2" s="37"/>
      <c r="H2" s="11"/>
      <c r="I2" s="11"/>
      <c r="J2" s="11"/>
      <c r="K2" s="11"/>
      <c r="L2" s="11"/>
    </row>
    <row r="3" spans="2:7" ht="12.75">
      <c r="B3" s="41" t="s">
        <v>45</v>
      </c>
      <c r="C3" s="41"/>
      <c r="D3" s="41"/>
      <c r="E3" s="41"/>
      <c r="F3" s="41"/>
      <c r="G3" s="41"/>
    </row>
    <row r="4" ht="15">
      <c r="B4" s="13">
        <v>2015</v>
      </c>
    </row>
    <row r="5" spans="3:7" ht="51">
      <c r="C5" s="4" t="s">
        <v>20</v>
      </c>
      <c r="D5" s="4" t="s">
        <v>19</v>
      </c>
      <c r="E5" s="4" t="s">
        <v>0</v>
      </c>
      <c r="F5" s="4" t="s">
        <v>48</v>
      </c>
      <c r="G5" s="4" t="s">
        <v>1</v>
      </c>
    </row>
    <row r="6" spans="2:7" ht="12.75">
      <c r="B6" s="5" t="s">
        <v>2</v>
      </c>
      <c r="C6" s="6">
        <v>273</v>
      </c>
      <c r="D6" s="6">
        <v>214</v>
      </c>
      <c r="E6" s="6">
        <v>530</v>
      </c>
      <c r="F6" s="6">
        <v>6</v>
      </c>
      <c r="G6" s="6">
        <v>22</v>
      </c>
    </row>
    <row r="7" spans="2:7" ht="12.75">
      <c r="B7" s="5" t="s">
        <v>3</v>
      </c>
      <c r="C7" s="6">
        <v>37</v>
      </c>
      <c r="D7" s="6">
        <v>39</v>
      </c>
      <c r="E7" s="6">
        <v>57</v>
      </c>
      <c r="F7" s="6">
        <v>8</v>
      </c>
      <c r="G7" s="6">
        <v>7</v>
      </c>
    </row>
    <row r="8" spans="2:7" ht="12.75">
      <c r="B8" s="5" t="s">
        <v>4</v>
      </c>
      <c r="C8" s="6">
        <v>42</v>
      </c>
      <c r="D8" s="6">
        <v>34</v>
      </c>
      <c r="E8" s="6">
        <v>36</v>
      </c>
      <c r="F8" s="6">
        <v>1</v>
      </c>
      <c r="G8" s="6">
        <v>2</v>
      </c>
    </row>
    <row r="9" spans="2:7" ht="12.75">
      <c r="B9" s="5" t="s">
        <v>5</v>
      </c>
      <c r="C9" s="6">
        <v>60</v>
      </c>
      <c r="D9" s="6">
        <v>37</v>
      </c>
      <c r="E9" s="6">
        <v>27</v>
      </c>
      <c r="F9" s="6">
        <v>0</v>
      </c>
      <c r="G9" s="6">
        <v>0</v>
      </c>
    </row>
    <row r="10" spans="2:7" ht="12.75">
      <c r="B10" s="5" t="s">
        <v>6</v>
      </c>
      <c r="C10" s="6">
        <v>55</v>
      </c>
      <c r="D10" s="6">
        <v>42</v>
      </c>
      <c r="E10" s="6">
        <v>78</v>
      </c>
      <c r="F10" s="6">
        <v>9</v>
      </c>
      <c r="G10" s="6">
        <v>11</v>
      </c>
    </row>
    <row r="11" spans="2:7" ht="12.75">
      <c r="B11" s="5" t="s">
        <v>7</v>
      </c>
      <c r="C11" s="6">
        <v>2</v>
      </c>
      <c r="D11" s="6">
        <v>15</v>
      </c>
      <c r="E11" s="6">
        <v>16</v>
      </c>
      <c r="F11" s="6">
        <v>0</v>
      </c>
      <c r="G11" s="6">
        <v>0</v>
      </c>
    </row>
    <row r="12" spans="2:7" ht="12.75">
      <c r="B12" s="5" t="s">
        <v>8</v>
      </c>
      <c r="C12" s="6">
        <v>72</v>
      </c>
      <c r="D12" s="6">
        <v>47</v>
      </c>
      <c r="E12" s="6">
        <v>82</v>
      </c>
      <c r="F12" s="6">
        <v>2</v>
      </c>
      <c r="G12" s="6">
        <v>12</v>
      </c>
    </row>
    <row r="13" spans="2:7" ht="12.75">
      <c r="B13" s="5" t="s">
        <v>9</v>
      </c>
      <c r="C13" s="6">
        <v>32</v>
      </c>
      <c r="D13" s="6">
        <v>25</v>
      </c>
      <c r="E13" s="6">
        <v>93</v>
      </c>
      <c r="F13" s="6">
        <v>0</v>
      </c>
      <c r="G13" s="6">
        <v>0</v>
      </c>
    </row>
    <row r="14" spans="2:7" ht="12.75">
      <c r="B14" s="5" t="s">
        <v>10</v>
      </c>
      <c r="C14" s="6">
        <v>197</v>
      </c>
      <c r="D14" s="6">
        <v>203</v>
      </c>
      <c r="E14" s="6">
        <v>521</v>
      </c>
      <c r="F14" s="6">
        <v>10</v>
      </c>
      <c r="G14" s="6">
        <v>28</v>
      </c>
    </row>
    <row r="15" spans="2:7" ht="12.75">
      <c r="B15" s="5" t="s">
        <v>11</v>
      </c>
      <c r="C15" s="6">
        <v>157</v>
      </c>
      <c r="D15" s="6">
        <v>121</v>
      </c>
      <c r="E15" s="6">
        <v>200</v>
      </c>
      <c r="F15" s="6">
        <v>3</v>
      </c>
      <c r="G15" s="6">
        <v>19</v>
      </c>
    </row>
    <row r="16" spans="2:7" ht="12.75">
      <c r="B16" s="5" t="s">
        <v>12</v>
      </c>
      <c r="C16" s="6">
        <v>60</v>
      </c>
      <c r="D16" s="6">
        <v>15</v>
      </c>
      <c r="E16" s="6">
        <v>15</v>
      </c>
      <c r="F16" s="6">
        <v>0</v>
      </c>
      <c r="G16" s="6">
        <v>0</v>
      </c>
    </row>
    <row r="17" spans="2:7" ht="12.75">
      <c r="B17" s="5" t="s">
        <v>13</v>
      </c>
      <c r="C17" s="6">
        <v>86</v>
      </c>
      <c r="D17" s="6">
        <v>48</v>
      </c>
      <c r="E17" s="6">
        <v>102</v>
      </c>
      <c r="F17" s="6">
        <v>0</v>
      </c>
      <c r="G17" s="6">
        <v>4</v>
      </c>
    </row>
    <row r="18" spans="2:7" ht="12.75">
      <c r="B18" s="5" t="s">
        <v>14</v>
      </c>
      <c r="C18" s="6">
        <v>106</v>
      </c>
      <c r="D18" s="6">
        <v>150</v>
      </c>
      <c r="E18" s="6">
        <v>341</v>
      </c>
      <c r="F18" s="6">
        <v>7</v>
      </c>
      <c r="G18" s="6">
        <v>30</v>
      </c>
    </row>
    <row r="19" spans="2:7" ht="12.75">
      <c r="B19" s="5" t="s">
        <v>15</v>
      </c>
      <c r="C19" s="6">
        <v>27</v>
      </c>
      <c r="D19" s="6">
        <v>5</v>
      </c>
      <c r="E19" s="6">
        <v>21</v>
      </c>
      <c r="F19" s="6">
        <v>0</v>
      </c>
      <c r="G19" s="6">
        <v>8</v>
      </c>
    </row>
    <row r="20" spans="2:7" ht="12.75">
      <c r="B20" s="5" t="s">
        <v>16</v>
      </c>
      <c r="C20" s="6">
        <v>16</v>
      </c>
      <c r="D20" s="6">
        <v>7</v>
      </c>
      <c r="E20" s="6">
        <v>11</v>
      </c>
      <c r="F20" s="6">
        <v>0</v>
      </c>
      <c r="G20" s="6">
        <v>1</v>
      </c>
    </row>
    <row r="21" spans="2:7" ht="12.75">
      <c r="B21" s="5" t="s">
        <v>17</v>
      </c>
      <c r="C21" s="6">
        <v>80</v>
      </c>
      <c r="D21" s="6">
        <v>56</v>
      </c>
      <c r="E21" s="6">
        <v>75</v>
      </c>
      <c r="F21" s="6">
        <v>0</v>
      </c>
      <c r="G21" s="6">
        <v>10</v>
      </c>
    </row>
    <row r="22" spans="2:7" ht="13.5" thickBot="1">
      <c r="B22" s="7" t="s">
        <v>18</v>
      </c>
      <c r="C22" s="8">
        <v>10</v>
      </c>
      <c r="D22" s="8">
        <v>6</v>
      </c>
      <c r="E22" s="8">
        <v>6</v>
      </c>
      <c r="F22" s="8">
        <v>0</v>
      </c>
      <c r="G22" s="8">
        <v>0</v>
      </c>
    </row>
    <row r="23" spans="2:7" ht="13.5" thickBot="1">
      <c r="B23" s="9" t="s">
        <v>21</v>
      </c>
      <c r="C23" s="10">
        <v>1312</v>
      </c>
      <c r="D23" s="10">
        <v>1064</v>
      </c>
      <c r="E23" s="10">
        <v>2211</v>
      </c>
      <c r="F23" s="10">
        <v>46</v>
      </c>
      <c r="G23" s="10">
        <v>154</v>
      </c>
    </row>
  </sheetData>
  <sheetProtection/>
  <mergeCells count="2">
    <mergeCell ref="B2:G2"/>
    <mergeCell ref="B3:G3"/>
  </mergeCells>
  <printOptions/>
  <pageMargins left="1.11" right="0.32" top="1.24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cgpj</dc:creator>
  <cp:keywords/>
  <dc:description/>
  <cp:lastModifiedBy>Ildefonso Villán Criado</cp:lastModifiedBy>
  <cp:lastPrinted>2010-06-21T11:52:10Z</cp:lastPrinted>
  <dcterms:created xsi:type="dcterms:W3CDTF">2005-07-20T06:27:33Z</dcterms:created>
  <dcterms:modified xsi:type="dcterms:W3CDTF">2016-12-13T12:02:53Z</dcterms:modified>
  <cp:category/>
  <cp:version/>
  <cp:contentType/>
  <cp:contentStatus/>
</cp:coreProperties>
</file>